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9090" activeTab="0"/>
  </bookViews>
  <sheets>
    <sheet name="НВЛ" sheetId="1" r:id="rId1"/>
  </sheets>
  <definedNames>
    <definedName name="_xlnm._FilterDatabase" localSheetId="0" hidden="1">'НВЛ'!$A$1:$O$1</definedName>
    <definedName name="_xlnm.Print_Area" localSheetId="0">'НВЛ'!$A$1:$O$256</definedName>
  </definedNames>
  <calcPr fullCalcOnLoad="1" refMode="R1C1"/>
</workbook>
</file>

<file path=xl/sharedStrings.xml><?xml version="1.0" encoding="utf-8"?>
<sst xmlns="http://schemas.openxmlformats.org/spreadsheetml/2006/main" count="2128" uniqueCount="621">
  <si>
    <t>Крыльчатка УАЗ</t>
  </si>
  <si>
    <t>Сч.ф. №4990 от 13.10.2015</t>
  </si>
  <si>
    <t>Сч.ф. №1/000003012 от 23.03.2016</t>
  </si>
  <si>
    <t>Наименование местонахождения склада</t>
  </si>
  <si>
    <t>Кол-во</t>
  </si>
  <si>
    <t>Наименование подгруппы</t>
  </si>
  <si>
    <t>Наименование МТР</t>
  </si>
  <si>
    <t>Техническое состояние НВЛ по заключению ПДК</t>
  </si>
  <si>
    <t>Инв.
ном.</t>
  </si>
  <si>
    <t>Цена за единицу в рублях,  без учета НДС,  по балансу</t>
  </si>
  <si>
    <t>Ед.
измер.</t>
  </si>
  <si>
    <t xml:space="preserve">006282     </t>
  </si>
  <si>
    <t>Автоматический регулятор  ЕА05А</t>
  </si>
  <si>
    <t>шт</t>
  </si>
  <si>
    <t>10.05</t>
  </si>
  <si>
    <t>Поступление товаров и услуг 00000000835 от 24.03.2014 15:46:00</t>
  </si>
  <si>
    <t>Центр логистики ТД ООО</t>
  </si>
  <si>
    <t xml:space="preserve">000132     </t>
  </si>
  <si>
    <t>Автошина 265/75 Р 16 TL YOKO</t>
  </si>
  <si>
    <t>Документ расчетов с контрагентом (ручной учет) 00000003894 от 31.12.2013 23:59:59</t>
  </si>
  <si>
    <t xml:space="preserve">000143     </t>
  </si>
  <si>
    <t>Вал тормозной задний левый Икарус</t>
  </si>
  <si>
    <t>Документ расчетов с контрагентом (ручной учет) 00000003914 от 31.12.2013 23:59:59</t>
  </si>
  <si>
    <t xml:space="preserve">000144     </t>
  </si>
  <si>
    <t>Вал тормозной задний правый Икарус</t>
  </si>
  <si>
    <t>Документ расчетов с контрагентом (ручной учет) 00000003915 от 31.12.2013 23:59:59</t>
  </si>
  <si>
    <t xml:space="preserve">000146     </t>
  </si>
  <si>
    <t>Вилка включения 1-2 передачи ВАЗ</t>
  </si>
  <si>
    <t>Документ расчетов с контрагентом (ручной учет) 00000003917 от 31.12.2013 23:59:59</t>
  </si>
  <si>
    <t xml:space="preserve">000147     </t>
  </si>
  <si>
    <t>Вилка включения 3-4 передачи</t>
  </si>
  <si>
    <t>Документ расчетов с контрагентом (ручной учет) 00000003918 от 31.12.2013 23:59:59</t>
  </si>
  <si>
    <t xml:space="preserve">000148     </t>
  </si>
  <si>
    <t>Вилка включения задней  передачи</t>
  </si>
  <si>
    <t>Документ расчетов с контрагентом (ручной учет) 00000003919 от 31.12.2013 23:59:59</t>
  </si>
  <si>
    <t xml:space="preserve">005593     </t>
  </si>
  <si>
    <t xml:space="preserve">Вкладыш 51.01804-6002 масл. фильтра </t>
  </si>
  <si>
    <t>Поступление товаров и услуг 00000000302 от 21.02.2014 12:00:47</t>
  </si>
  <si>
    <t>БУТТ ООО</t>
  </si>
  <si>
    <t xml:space="preserve">005594     </t>
  </si>
  <si>
    <t xml:space="preserve">Вкладыш 51.05504-0107 масл. фильтра </t>
  </si>
  <si>
    <t>Поступление товаров и услуг 00000002973 от 30.07.2014 0:00:00</t>
  </si>
  <si>
    <t xml:space="preserve">000153     </t>
  </si>
  <si>
    <t>Втулка BOSCH</t>
  </si>
  <si>
    <t>Документ расчетов с контрагентом (ручной учет) 00000003924 от 31.12.2013 23:59:59</t>
  </si>
  <si>
    <t xml:space="preserve">005606     </t>
  </si>
  <si>
    <t>Гидроцилиндр 181-5003010</t>
  </si>
  <si>
    <t xml:space="preserve">000161     </t>
  </si>
  <si>
    <t>Гильза 100мм УАЗ</t>
  </si>
  <si>
    <t>Документ расчетов с контрагентом (ручной учет) 00000003933 от 31.12.2013 23:59:59</t>
  </si>
  <si>
    <t>УралКразСнаб  плюс ООО</t>
  </si>
  <si>
    <t xml:space="preserve">000177     </t>
  </si>
  <si>
    <t>Диск тормозной передний 5301-3</t>
  </si>
  <si>
    <t>Документ расчетов с контрагентом (ручной учет) 00000003960 от 31.12.2013 23:59:59</t>
  </si>
  <si>
    <t>Сибирь-Авто ООО</t>
  </si>
  <si>
    <t xml:space="preserve">005645     </t>
  </si>
  <si>
    <t>Колодки тормозная  55571-3501090-11</t>
  </si>
  <si>
    <t>Поступление товаров и услуг 00000002812 от 08.07.2014 0:00:00</t>
  </si>
  <si>
    <t xml:space="preserve">000188     </t>
  </si>
  <si>
    <t>Колодки тормозная задние 0446 тойота ЛК</t>
  </si>
  <si>
    <t>Документ расчетов с контрагентом (ручной учет) 00000003971 от 31.12.2013 23:59:59</t>
  </si>
  <si>
    <t xml:space="preserve">000191     </t>
  </si>
  <si>
    <t>Колодки тормозная передние 04 авенсис</t>
  </si>
  <si>
    <t>Документ расчетов с контрагентом (ручной учет) 00000003974 от 31.12.2013 23:59:59</t>
  </si>
  <si>
    <t xml:space="preserve">000194     </t>
  </si>
  <si>
    <t>Кольца поршневые 82,0 ВАЗ</t>
  </si>
  <si>
    <t>Документ расчетов с контрагентом (ручной учет) 00000003977 от 31.12.2013 23:59:59</t>
  </si>
  <si>
    <t xml:space="preserve">005649     </t>
  </si>
  <si>
    <t>Кольцо 0501200261</t>
  </si>
  <si>
    <t xml:space="preserve">007440     </t>
  </si>
  <si>
    <t>Кольцо защитное 603-2919033</t>
  </si>
  <si>
    <t xml:space="preserve">000198     </t>
  </si>
  <si>
    <t>Комплект поршней 100 УАЗ</t>
  </si>
  <si>
    <t>Документ расчетов с контрагентом (ручной учет) 00000003981 от 31.12.2013 23:59:59</t>
  </si>
  <si>
    <t xml:space="preserve">005667     </t>
  </si>
  <si>
    <t>Корпус  подшипника 074000-10291700039</t>
  </si>
  <si>
    <t xml:space="preserve">005666     </t>
  </si>
  <si>
    <t>Корпус зад. подшипника 74030-111158</t>
  </si>
  <si>
    <t xml:space="preserve">005669     </t>
  </si>
  <si>
    <t>Кран 100-3537310</t>
  </si>
  <si>
    <t xml:space="preserve">008623     </t>
  </si>
  <si>
    <t>Кран шаровый (секторн.)АФНИ-Н*306121,005</t>
  </si>
  <si>
    <t>Сч.ф. №СА000005967 от 12.12.2014</t>
  </si>
  <si>
    <t xml:space="preserve">000208     </t>
  </si>
  <si>
    <t>Крестовина 53*135 Икарус</t>
  </si>
  <si>
    <t>Документ расчетов с контрагентом (ручной учет) 00000003991 от 31.12.2013 23:59:59</t>
  </si>
  <si>
    <t xml:space="preserve">007764     </t>
  </si>
  <si>
    <t>Личинки замков 2123-6105420</t>
  </si>
  <si>
    <t>Сч.ф. №3584 от 08.09.2014</t>
  </si>
  <si>
    <t xml:space="preserve">006876     </t>
  </si>
  <si>
    <t>Манжета 30х42 ПГУ 864146-01</t>
  </si>
  <si>
    <t>Поступление товаров и услуг 00000001965 от 23.05.2014 14:09:51</t>
  </si>
  <si>
    <t xml:space="preserve">000514     </t>
  </si>
  <si>
    <t>Манжета 48*69 армированная</t>
  </si>
  <si>
    <t>Документ расчетов с контрагентом (ручной учет) 00000004010 от 31.12.2013 23:59:59</t>
  </si>
  <si>
    <t xml:space="preserve">000513     </t>
  </si>
  <si>
    <t>Манжета 70*45-2 375-3401032</t>
  </si>
  <si>
    <t>Документ расчетов с контрагентом (ручной учет) 00000004008 от 31.12.2013 23:59:59</t>
  </si>
  <si>
    <t xml:space="preserve">005399     </t>
  </si>
  <si>
    <t>Мембрана 4АН.3.53.3</t>
  </si>
  <si>
    <t>Поступление товаров и услуг 00000000293 от 21.02.2014 12:00:45</t>
  </si>
  <si>
    <t xml:space="preserve">000230     </t>
  </si>
  <si>
    <t>Накладка сцепления 24-110113</t>
  </si>
  <si>
    <t>Документ расчетов с контрагентом (ручной учет) 00000004016 от 31.12.2013 23:59:59</t>
  </si>
  <si>
    <t xml:space="preserve">000241     </t>
  </si>
  <si>
    <t>Палец 260-1ксб МКСМ</t>
  </si>
  <si>
    <t>Документ расчетов с контрагентом (ручной учет) 00000004030 от 31.12.2013 23:59:59</t>
  </si>
  <si>
    <t xml:space="preserve">000242     </t>
  </si>
  <si>
    <t>Палец поршневой класс зеленый</t>
  </si>
  <si>
    <t>Документ расчетов с контрагентом (ручной учет) 00000004031 от 31.12.2013 23:59:59</t>
  </si>
  <si>
    <t xml:space="preserve">000243     </t>
  </si>
  <si>
    <t>Палец предохранителя МКСМ</t>
  </si>
  <si>
    <t>Документ расчетов с контрагентом (ручной учет) 00000004033 от 31.12.2013 23:59:59</t>
  </si>
  <si>
    <t xml:space="preserve">000249     </t>
  </si>
  <si>
    <t>Пара плунжерная  Икарус</t>
  </si>
  <si>
    <t>Документ расчетов с контрагентом (ручной учет) 00000004041 от 31.12.2013 23:59:59</t>
  </si>
  <si>
    <t xml:space="preserve">000244     </t>
  </si>
  <si>
    <t>Пара плунжерная 5301 4УТН3-11</t>
  </si>
  <si>
    <t>Документ расчетов с контрагентом (ручной учет) 00000004036 от 31.12.2013 23:59:59</t>
  </si>
  <si>
    <t xml:space="preserve">000248     </t>
  </si>
  <si>
    <t>Пара плунжерная БОШ 02043312</t>
  </si>
  <si>
    <t>Документ расчетов с контрагентом (ручной учет) 00000004040 от 31.12.2013 23:59:59</t>
  </si>
  <si>
    <t xml:space="preserve">005436     </t>
  </si>
  <si>
    <t>Переключатель 110</t>
  </si>
  <si>
    <t xml:space="preserve">000247     </t>
  </si>
  <si>
    <t>Пластина между РК и КПП УАЗ</t>
  </si>
  <si>
    <t>Документ расчетов с контрагентом (ручной учет) 00000004039 от 31.12.2013 23:59:59</t>
  </si>
  <si>
    <t xml:space="preserve">000251     </t>
  </si>
  <si>
    <t>Подогреватель электрич.топл.фильтр</t>
  </si>
  <si>
    <t>Документ расчетов с контрагентом (ручной учет) 00000004044 от 31.12.2013 23:59:59</t>
  </si>
  <si>
    <t xml:space="preserve">000255     </t>
  </si>
  <si>
    <t>Подушка стабилизаторная задняя</t>
  </si>
  <si>
    <t>Документ расчетов с контрагентом (ручной учет) 00000004048 от 31.12.2013 23:59:59</t>
  </si>
  <si>
    <t xml:space="preserve">000262     </t>
  </si>
  <si>
    <t>Подшипник 3056204</t>
  </si>
  <si>
    <t>Документ расчетов с контрагентом (ручной учет) 00000004057 от 31.12.2013 23:59:59</t>
  </si>
  <si>
    <t xml:space="preserve">005462     </t>
  </si>
  <si>
    <t>Подшипник 807713</t>
  </si>
  <si>
    <t xml:space="preserve">005464     </t>
  </si>
  <si>
    <t>Подшипник ШС90</t>
  </si>
  <si>
    <t xml:space="preserve">007482     </t>
  </si>
  <si>
    <t>Поршень Ф-115 мм</t>
  </si>
  <si>
    <t>Поступление товаров и услуг 00000003209 от 08.08.2014 0:00:00</t>
  </si>
  <si>
    <t xml:space="preserve">000269     </t>
  </si>
  <si>
    <t>Поршневая группа УАЗ в упаковке</t>
  </si>
  <si>
    <t>Документ расчетов с контрагентом (ручной учет) 00000004064 от 31.12.2013 23:59:59</t>
  </si>
  <si>
    <t xml:space="preserve">005470     </t>
  </si>
  <si>
    <t>Преобразователь давления КРТ-25МПа</t>
  </si>
  <si>
    <t xml:space="preserve">000277     </t>
  </si>
  <si>
    <t>Прокладка головки блока алл. ВАЗ</t>
  </si>
  <si>
    <t>Документ расчетов с контрагентом (ручной учет) 00000004073 от 31.12.2013 23:59:59</t>
  </si>
  <si>
    <t xml:space="preserve">005482     </t>
  </si>
  <si>
    <t>Пружина клапана НБ-80,02,00,023</t>
  </si>
  <si>
    <t xml:space="preserve">000283     </t>
  </si>
  <si>
    <t>Пыльник ГЦС УАЗ</t>
  </si>
  <si>
    <t>Документ расчетов с контрагентом (ручной учет) 00000004081 от 31.12.2013 23:59:59</t>
  </si>
  <si>
    <t xml:space="preserve">000293     </t>
  </si>
  <si>
    <t>Радиатор отопителя Р818-810</t>
  </si>
  <si>
    <t>Документ расчетов с контрагентом (ручной учет) 00000004091 от 31.12.2013 23:59:59</t>
  </si>
  <si>
    <t xml:space="preserve">008256     </t>
  </si>
  <si>
    <t>Разделитель В-FS113-А</t>
  </si>
  <si>
    <t>Сч.ф. №1/000000775 от 17.10.2014</t>
  </si>
  <si>
    <t>филиал Югра Юралс Кэпитал ООО</t>
  </si>
  <si>
    <t xml:space="preserve">000297     </t>
  </si>
  <si>
    <t>Распылитель 33-1112110-12</t>
  </si>
  <si>
    <t>Документ расчетов с контрагентом (ручной учет) 00000004095 от 31.12.2013 23:59:59</t>
  </si>
  <si>
    <t xml:space="preserve">000298     </t>
  </si>
  <si>
    <t>Распылитель ЯМЗ-236НЕ 335,11</t>
  </si>
  <si>
    <t>Документ расчетов с контрагентом (ручной учет) 00000004096 от 31.12.2013 23:59:59</t>
  </si>
  <si>
    <t xml:space="preserve">005514     </t>
  </si>
  <si>
    <t xml:space="preserve">Ремень 1600 клиновой В(Б) </t>
  </si>
  <si>
    <t>Поступление товаров и услуг 00000000299 от 21.02.2014 12:00:46</t>
  </si>
  <si>
    <t xml:space="preserve">005515     </t>
  </si>
  <si>
    <t>Ремень 1800 клиновой В(Б)</t>
  </si>
  <si>
    <t xml:space="preserve">008352     </t>
  </si>
  <si>
    <t>Ремень 2360 Б</t>
  </si>
  <si>
    <t>Сч.ф. №4792 от 11.11.2014</t>
  </si>
  <si>
    <t>НЗРА-Спецтехника   ЗАО</t>
  </si>
  <si>
    <t xml:space="preserve">006274     </t>
  </si>
  <si>
    <t>Ремень зубчатый ГРМ A664YS34MM</t>
  </si>
  <si>
    <t>Поступление товаров и услуг 00000000831 от 17.03.2014 0:00:00</t>
  </si>
  <si>
    <t xml:space="preserve">000326     </t>
  </si>
  <si>
    <t>Ремкомплект бензонасоса ВАЗ</t>
  </si>
  <si>
    <t>Документ расчетов с контрагентом (ручной учет) 00000004126 от 31.12.2013 23:59:59</t>
  </si>
  <si>
    <t xml:space="preserve">000330     </t>
  </si>
  <si>
    <t>Ремкомплект ГЦС ВАЗ</t>
  </si>
  <si>
    <t>Документ расчетов с контрагентом (ручной учет) 00000004129 от 31.12.2013 23:59:59</t>
  </si>
  <si>
    <t xml:space="preserve">000524     </t>
  </si>
  <si>
    <t>Ремкомплект тормозного крана 60900-04600</t>
  </si>
  <si>
    <t>Документ расчетов с контрагентом (ручной учет) 00000004138 от 31.12.2013 23:59:59</t>
  </si>
  <si>
    <t xml:space="preserve">000357     </t>
  </si>
  <si>
    <t>Рычаг стояночного тормоза УАЗ</t>
  </si>
  <si>
    <t>Документ расчетов с контрагентом (ручной учет) 00000004158 от 31.12.2013 23:59:59</t>
  </si>
  <si>
    <t xml:space="preserve">005541     </t>
  </si>
  <si>
    <t>Сайлентблок рессоры 3302-2902027</t>
  </si>
  <si>
    <t xml:space="preserve">000526     </t>
  </si>
  <si>
    <t>Сальник 22*35*1,2</t>
  </si>
  <si>
    <t>Документ расчетов с контрагентом (ручной учет) 00000004162 от 31.12.2013 23:59:59</t>
  </si>
  <si>
    <t xml:space="preserve">000384     </t>
  </si>
  <si>
    <t>Сальник хвостовика  редуктора заднего моста Бонго</t>
  </si>
  <si>
    <t>Документ расчетов с контрагентом (ручной учет) 00000004186 от 31.12.2013 23:59:59</t>
  </si>
  <si>
    <t xml:space="preserve">005549     </t>
  </si>
  <si>
    <t>Седло клапана АФНИ 712351.002</t>
  </si>
  <si>
    <t xml:space="preserve">000391     </t>
  </si>
  <si>
    <t>Сетка бензонасоса ВАЗ 2123</t>
  </si>
  <si>
    <t>Документ расчетов с контрагентом (ручной учет) 00000004196 от 31.12.2013 23:59:59</t>
  </si>
  <si>
    <t xml:space="preserve">000393     </t>
  </si>
  <si>
    <t>Сопло ДОР 160S430-1436 МКСМ</t>
  </si>
  <si>
    <t>Документ расчетов с контрагентом (ручной учет) 00000004198 от 31.12.2013 23:59:59</t>
  </si>
  <si>
    <t xml:space="preserve">000398     </t>
  </si>
  <si>
    <t>Стекло ветровое УАЗ-452ТПГ</t>
  </si>
  <si>
    <t>Документ расчетов с контрагентом (ручной учет) 00000004204 от 31.12.2013 23:59:59</t>
  </si>
  <si>
    <t xml:space="preserve">000407     </t>
  </si>
  <si>
    <t>Трос газа МКСМ</t>
  </si>
  <si>
    <t>Документ расчетов с контрагентом (ручной учет) 00000004213 от 31.12.2013 23:59:59</t>
  </si>
  <si>
    <t xml:space="preserve">000408     </t>
  </si>
  <si>
    <t>Трос замка багажника ВАЗ</t>
  </si>
  <si>
    <t>Документ расчетов с контрагентом (ручной учет) 00000004214 от 31.12.2013 23:59:59</t>
  </si>
  <si>
    <t xml:space="preserve">005700     </t>
  </si>
  <si>
    <t>Уплотнение клапана ф111 АФНИ 754174.004-01</t>
  </si>
  <si>
    <t xml:space="preserve">000413     </t>
  </si>
  <si>
    <t>Уплотнитель ветрового стекла ВАЗ</t>
  </si>
  <si>
    <t>Документ расчетов с контрагентом (ручной учет) 00000004219 от 31.12.2013 23:59:59</t>
  </si>
  <si>
    <t xml:space="preserve">000416     </t>
  </si>
  <si>
    <t>Фиксатор рычага РКП</t>
  </si>
  <si>
    <t>Документ расчетов с контрагентом (ручной учет) 00000004224 от 31.12.2013 23:59:59</t>
  </si>
  <si>
    <t>Поступление товаров и услуг 00000000320 от 21.02.2014 0:00:00</t>
  </si>
  <si>
    <t xml:space="preserve">005714     </t>
  </si>
  <si>
    <t>Фильтр гидравлический 803164216</t>
  </si>
  <si>
    <t xml:space="preserve">005715     </t>
  </si>
  <si>
    <t>Фильтр гидравлический 803164329</t>
  </si>
  <si>
    <t xml:space="preserve">000421     </t>
  </si>
  <si>
    <t>Фильтр масляный LF 16034 погр.</t>
  </si>
  <si>
    <t>Документ расчетов с контрагентом (ручной учет) 00000004231 от 31.12.2013 23:59:59</t>
  </si>
  <si>
    <t xml:space="preserve">005729     </t>
  </si>
  <si>
    <t>Фильтр топливного бака ZL40.1.3.3а</t>
  </si>
  <si>
    <t xml:space="preserve">005730     </t>
  </si>
  <si>
    <t>Фильтр топливный Т257865</t>
  </si>
  <si>
    <t xml:space="preserve">000431     </t>
  </si>
  <si>
    <t>Фильтроэлемент МКСМ ССН 302</t>
  </si>
  <si>
    <t>Документ расчетов с контрагентом (ручной учет) 00000004243 от 31.12.2013 23:59:59</t>
  </si>
  <si>
    <t xml:space="preserve">000456     </t>
  </si>
  <si>
    <t>Шатун (4шт) УАЗ 90с</t>
  </si>
  <si>
    <t>Документ расчетов с контрагентом (ручной учет) 00000004274 от 31.12.2013 23:59:59</t>
  </si>
  <si>
    <t xml:space="preserve">000460     </t>
  </si>
  <si>
    <t>Шкворень поворотного кулака Зил бычок</t>
  </si>
  <si>
    <t>Документ расчетов с контрагентом (ручной учет) 00000004278 от 31.12.2013 23:59:59</t>
  </si>
  <si>
    <t xml:space="preserve">000474     </t>
  </si>
  <si>
    <t>Штанга рукоятки МКСМ533-9-62</t>
  </si>
  <si>
    <t>Документ расчетов с контрагентом (ручной учет) 00000004292 от 31.12.2013 23:59:59</t>
  </si>
  <si>
    <t xml:space="preserve">005758     </t>
  </si>
  <si>
    <t>Шток Поршня АФНИ 715513.005/9Т</t>
  </si>
  <si>
    <t>№ п.п</t>
  </si>
  <si>
    <t>Счет учета</t>
  </si>
  <si>
    <t>Поступление на склад</t>
  </si>
  <si>
    <t>Поставщик</t>
  </si>
  <si>
    <t>запасные части</t>
  </si>
  <si>
    <t>автошина</t>
  </si>
  <si>
    <t>Центральный склад</t>
  </si>
  <si>
    <t xml:space="preserve">4007       </t>
  </si>
  <si>
    <t xml:space="preserve">6856       </t>
  </si>
  <si>
    <t xml:space="preserve">8215       </t>
  </si>
  <si>
    <t xml:space="preserve">354586     </t>
  </si>
  <si>
    <t xml:space="preserve">4335       </t>
  </si>
  <si>
    <t xml:space="preserve">2648       </t>
  </si>
  <si>
    <t xml:space="preserve">00001751   </t>
  </si>
  <si>
    <t xml:space="preserve">00001140   </t>
  </si>
  <si>
    <t xml:space="preserve">4337       </t>
  </si>
  <si>
    <t xml:space="preserve">2941       </t>
  </si>
  <si>
    <t xml:space="preserve">4662       </t>
  </si>
  <si>
    <t xml:space="preserve">14154      </t>
  </si>
  <si>
    <t xml:space="preserve">00002309   </t>
  </si>
  <si>
    <t xml:space="preserve">1463       </t>
  </si>
  <si>
    <t xml:space="preserve">355572     </t>
  </si>
  <si>
    <t xml:space="preserve">00002804   </t>
  </si>
  <si>
    <t xml:space="preserve">353638     </t>
  </si>
  <si>
    <t xml:space="preserve">352030     </t>
  </si>
  <si>
    <t xml:space="preserve">1353       </t>
  </si>
  <si>
    <t xml:space="preserve">352443     </t>
  </si>
  <si>
    <t xml:space="preserve">4376       </t>
  </si>
  <si>
    <t xml:space="preserve">2131       </t>
  </si>
  <si>
    <t xml:space="preserve">11928      </t>
  </si>
  <si>
    <t xml:space="preserve">4336       </t>
  </si>
  <si>
    <t xml:space="preserve">2873       </t>
  </si>
  <si>
    <t xml:space="preserve">605        </t>
  </si>
  <si>
    <t xml:space="preserve">140        </t>
  </si>
  <si>
    <t xml:space="preserve">7775       </t>
  </si>
  <si>
    <t xml:space="preserve">5531       </t>
  </si>
  <si>
    <t xml:space="preserve">356754     </t>
  </si>
  <si>
    <t xml:space="preserve">355047     </t>
  </si>
  <si>
    <t xml:space="preserve">12399      </t>
  </si>
  <si>
    <t xml:space="preserve">1783       </t>
  </si>
  <si>
    <t xml:space="preserve">2938       </t>
  </si>
  <si>
    <t xml:space="preserve">4246       </t>
  </si>
  <si>
    <t xml:space="preserve">9023       </t>
  </si>
  <si>
    <t xml:space="preserve">3895       </t>
  </si>
  <si>
    <t xml:space="preserve">005642     </t>
  </si>
  <si>
    <t xml:space="preserve">352441     </t>
  </si>
  <si>
    <t xml:space="preserve">3511       </t>
  </si>
  <si>
    <t xml:space="preserve">4031       </t>
  </si>
  <si>
    <t xml:space="preserve">00000091   </t>
  </si>
  <si>
    <t xml:space="preserve">12203      </t>
  </si>
  <si>
    <t xml:space="preserve">009656     </t>
  </si>
  <si>
    <t xml:space="preserve">355405     </t>
  </si>
  <si>
    <t xml:space="preserve">2254       </t>
  </si>
  <si>
    <t xml:space="preserve">1880       </t>
  </si>
  <si>
    <t xml:space="preserve">4123       </t>
  </si>
  <si>
    <t xml:space="preserve">006744     </t>
  </si>
  <si>
    <t xml:space="preserve">4169       </t>
  </si>
  <si>
    <t xml:space="preserve">3642       </t>
  </si>
  <si>
    <t xml:space="preserve">8878       </t>
  </si>
  <si>
    <t xml:space="preserve">915        </t>
  </si>
  <si>
    <t xml:space="preserve">00000934   </t>
  </si>
  <si>
    <t xml:space="preserve">10657      </t>
  </si>
  <si>
    <t xml:space="preserve">12165      </t>
  </si>
  <si>
    <t xml:space="preserve">12164      </t>
  </si>
  <si>
    <t xml:space="preserve">1033       </t>
  </si>
  <si>
    <t xml:space="preserve">009991     </t>
  </si>
  <si>
    <t xml:space="preserve">000257     </t>
  </si>
  <si>
    <t xml:space="preserve">009354     </t>
  </si>
  <si>
    <t xml:space="preserve">00003288   </t>
  </si>
  <si>
    <t xml:space="preserve">4410       </t>
  </si>
  <si>
    <t xml:space="preserve">007685     </t>
  </si>
  <si>
    <t xml:space="preserve">352451     </t>
  </si>
  <si>
    <t xml:space="preserve">2256       </t>
  </si>
  <si>
    <t xml:space="preserve">5424       </t>
  </si>
  <si>
    <t xml:space="preserve">6402       </t>
  </si>
  <si>
    <t xml:space="preserve">3540       </t>
  </si>
  <si>
    <t xml:space="preserve">4167       </t>
  </si>
  <si>
    <t xml:space="preserve">11039      </t>
  </si>
  <si>
    <t xml:space="preserve">355351     </t>
  </si>
  <si>
    <t xml:space="preserve">357436     </t>
  </si>
  <si>
    <t xml:space="preserve">355599     </t>
  </si>
  <si>
    <t xml:space="preserve">352049     </t>
  </si>
  <si>
    <t xml:space="preserve">225        </t>
  </si>
  <si>
    <t xml:space="preserve">009836     </t>
  </si>
  <si>
    <t xml:space="preserve">1356       </t>
  </si>
  <si>
    <t xml:space="preserve">009655     </t>
  </si>
  <si>
    <t xml:space="preserve">1354       </t>
  </si>
  <si>
    <t xml:space="preserve">10416      </t>
  </si>
  <si>
    <t xml:space="preserve">355730     </t>
  </si>
  <si>
    <t xml:space="preserve">11621      </t>
  </si>
  <si>
    <t xml:space="preserve">00003021   </t>
  </si>
  <si>
    <t xml:space="preserve">000295     </t>
  </si>
  <si>
    <t xml:space="preserve">12123      </t>
  </si>
  <si>
    <t xml:space="preserve">2940       </t>
  </si>
  <si>
    <t xml:space="preserve">10094      </t>
  </si>
  <si>
    <t xml:space="preserve">00403      </t>
  </si>
  <si>
    <t xml:space="preserve">6438       </t>
  </si>
  <si>
    <t xml:space="preserve">2271       </t>
  </si>
  <si>
    <t xml:space="preserve">355517     </t>
  </si>
  <si>
    <t xml:space="preserve">6823       </t>
  </si>
  <si>
    <t xml:space="preserve">1050       </t>
  </si>
  <si>
    <t xml:space="preserve">009759     </t>
  </si>
  <si>
    <t xml:space="preserve">2790       </t>
  </si>
  <si>
    <t xml:space="preserve">008325     </t>
  </si>
  <si>
    <t xml:space="preserve">11962      </t>
  </si>
  <si>
    <t xml:space="preserve">00003037   </t>
  </si>
  <si>
    <t xml:space="preserve">2414       </t>
  </si>
  <si>
    <t xml:space="preserve">9140       </t>
  </si>
  <si>
    <t xml:space="preserve">355652     </t>
  </si>
  <si>
    <t xml:space="preserve">009574     </t>
  </si>
  <si>
    <t xml:space="preserve">009573     </t>
  </si>
  <si>
    <t xml:space="preserve">006818     </t>
  </si>
  <si>
    <t xml:space="preserve">005540     </t>
  </si>
  <si>
    <t xml:space="preserve">009969     </t>
  </si>
  <si>
    <t xml:space="preserve">009525     </t>
  </si>
  <si>
    <t xml:space="preserve">353635     </t>
  </si>
  <si>
    <t xml:space="preserve">3398       </t>
  </si>
  <si>
    <t xml:space="preserve">635        </t>
  </si>
  <si>
    <t xml:space="preserve">00002422   </t>
  </si>
  <si>
    <t xml:space="preserve">154        </t>
  </si>
  <si>
    <t xml:space="preserve">354980     </t>
  </si>
  <si>
    <t xml:space="preserve">10532      </t>
  </si>
  <si>
    <t xml:space="preserve">5423       </t>
  </si>
  <si>
    <t xml:space="preserve">005697     </t>
  </si>
  <si>
    <t xml:space="preserve">355123     </t>
  </si>
  <si>
    <t xml:space="preserve">005699     </t>
  </si>
  <si>
    <t xml:space="preserve">7253       </t>
  </si>
  <si>
    <t xml:space="preserve">1440       </t>
  </si>
  <si>
    <t xml:space="preserve">5137       </t>
  </si>
  <si>
    <t xml:space="preserve">7451       </t>
  </si>
  <si>
    <t xml:space="preserve">00002259   </t>
  </si>
  <si>
    <t xml:space="preserve">1078       </t>
  </si>
  <si>
    <t xml:space="preserve">6400       </t>
  </si>
  <si>
    <t xml:space="preserve">5471       </t>
  </si>
  <si>
    <t xml:space="preserve">1081       </t>
  </si>
  <si>
    <t xml:space="preserve">3840       </t>
  </si>
  <si>
    <t xml:space="preserve">3711       </t>
  </si>
  <si>
    <t xml:space="preserve">354020     </t>
  </si>
  <si>
    <t xml:space="preserve">354869     </t>
  </si>
  <si>
    <t xml:space="preserve">005542     </t>
  </si>
  <si>
    <t xml:space="preserve">355306     </t>
  </si>
  <si>
    <t xml:space="preserve">4132       </t>
  </si>
  <si>
    <t xml:space="preserve">000451     </t>
  </si>
  <si>
    <t xml:space="preserve">23156      </t>
  </si>
  <si>
    <t xml:space="preserve">357439     </t>
  </si>
  <si>
    <t xml:space="preserve">9014       </t>
  </si>
  <si>
    <t xml:space="preserve">10140      </t>
  </si>
  <si>
    <t xml:space="preserve">12177      </t>
  </si>
  <si>
    <t xml:space="preserve">009285     </t>
  </si>
  <si>
    <t xml:space="preserve">5042       </t>
  </si>
  <si>
    <t xml:space="preserve">007721     </t>
  </si>
  <si>
    <t>Автокамера 20*10.00-20 (280-508)</t>
  </si>
  <si>
    <t>Автокамера 21,3-24 б/у</t>
  </si>
  <si>
    <t>Автошина 205/55 R16 Toyo observe G3-Ice 91T шип</t>
  </si>
  <si>
    <t>Автошина 23,5-25 ТТ TriangleЗК20 TL612 L3 С об/л</t>
  </si>
  <si>
    <t>Амортизатор SABO 8901042 подвески передний</t>
  </si>
  <si>
    <t>Башмак тормозной 5801102591</t>
  </si>
  <si>
    <t>Болт качающегося рычага 280.00-3103-001</t>
  </si>
  <si>
    <t>Болт качающегося рычага 280.00-3314-002</t>
  </si>
  <si>
    <t xml:space="preserve">Болт М18-1,5-115 </t>
  </si>
  <si>
    <t>Болт нажимной  3.04205-0801</t>
  </si>
  <si>
    <t>Вал  200.03-1334-001</t>
  </si>
  <si>
    <t>Вал водяного насоса  ИК  РLС7-2-4/М</t>
  </si>
  <si>
    <t>Вал коненчатый в сборе 1.02101-7104</t>
  </si>
  <si>
    <t>Вкладыш  КОРЕН+ОПОРН 0,25  87 713 610</t>
  </si>
  <si>
    <t>Вкладыш двиг. шатунный ВК 13-1000104</t>
  </si>
  <si>
    <t>Вкладыш шатуна 20 9602 21562</t>
  </si>
  <si>
    <t>Вкладыш шатунный  87 712 611 0,25мм</t>
  </si>
  <si>
    <t>Вкладыш шатунный 0,75 мм 87 713 630</t>
  </si>
  <si>
    <t>Вкладыши набор  87 712 621 0,50мм</t>
  </si>
  <si>
    <t>Втулка 69-2304083</t>
  </si>
  <si>
    <t>Втулка раективной штанги  (ПРЯМАЯ) 3647</t>
  </si>
  <si>
    <t>Втулка стабилизатора  367004</t>
  </si>
  <si>
    <t>Втулка тормозного кулака  018.01-3310-143</t>
  </si>
  <si>
    <t>Гайка колесного болта 012.0.3340-006</t>
  </si>
  <si>
    <t>Гидроцилиндр ЦГ-160.80*400.11</t>
  </si>
  <si>
    <t>Гильза форсунки 8.03202-0005</t>
  </si>
  <si>
    <t>Гофра глушителя 100 ИК</t>
  </si>
  <si>
    <t>Гофра глушителя 3 15210-0801</t>
  </si>
  <si>
    <t>Датчик тахографа 4434298600</t>
  </si>
  <si>
    <t>Диск сцепления нажимной (корзина) ГАЗ3310Валдай,4301,3309,3306,</t>
  </si>
  <si>
    <t>ДИФФУЗОР кондиционера TY37-004-1</t>
  </si>
  <si>
    <t>ЗАКЛЕПЧИК STAYER ПРОФИ СИЛОВОЙ 2,4-4,8(3114)</t>
  </si>
  <si>
    <t>Клапан впускной D10  10.04101-0001</t>
  </si>
  <si>
    <t>Клапан выпускной D10  10.04101-0002</t>
  </si>
  <si>
    <t>Клапан направляющий 130.03.00</t>
  </si>
  <si>
    <t>Клапан регул.давления масла 1,05405-7021</t>
  </si>
  <si>
    <t>Кожух вентилятора  16711-74920</t>
  </si>
  <si>
    <t>Колено шарнироне ЗКШ.00.000-01</t>
  </si>
  <si>
    <t>Колодки с фрикционной накладкой заднего тормоза в сборе 3160-350209</t>
  </si>
  <si>
    <t>Колодки тормозные  D2166</t>
  </si>
  <si>
    <t>Колпачек маслосъемный D-10 ИК- 260.50Е</t>
  </si>
  <si>
    <t>Кольцо уплотнительное 51,01510-0099/D</t>
  </si>
  <si>
    <t>Комплект колец 121 ММ (конусные) 50,010,263</t>
  </si>
  <si>
    <t>Комплект поршневых колец на ДВС 10000100</t>
  </si>
  <si>
    <t>Сч.ф. №1/000000920 от 02.02.2016</t>
  </si>
  <si>
    <t>Сч.ф. №796 от 01.12.2017</t>
  </si>
  <si>
    <t>Сч.ф. №5718 от 04.12.2015</t>
  </si>
  <si>
    <t>Сч.ф. №1/000001389 от 18.02.2016</t>
  </si>
  <si>
    <t>НУТТ №2 ООО</t>
  </si>
  <si>
    <t>ЕрмакАвто ООО</t>
  </si>
  <si>
    <t>Автотранс ООО</t>
  </si>
  <si>
    <t>МоторТрейд ООО</t>
  </si>
  <si>
    <t>СпецАвтоЗапчасть ООО</t>
  </si>
  <si>
    <t>Сибирский подшипник ООО</t>
  </si>
  <si>
    <t>Энергопарк ООО</t>
  </si>
  <si>
    <t>Манжета уплотнителя пов.кулака ЗИЛ 131 1312304093</t>
  </si>
  <si>
    <t>Маслопровод нагнетательный 3.05701-5871</t>
  </si>
  <si>
    <t>Мвслопровод сливной 3.96341-5802</t>
  </si>
  <si>
    <t>Мембрана 100-3519350</t>
  </si>
  <si>
    <t>Набор ремонтный для КР (зад.тормоз.камеры) 60900-040000</t>
  </si>
  <si>
    <t>Накладка 6520-3501105</t>
  </si>
  <si>
    <t>Накладка сцепления 24-1601138</t>
  </si>
  <si>
    <t>Наконечник 2-6 КОЛЬЦО 1,5-2,5мм2</t>
  </si>
  <si>
    <t>Насос масляный нагнетат.1.05100-6095</t>
  </si>
  <si>
    <t>Насос отсасывающий в сборе 3.05100-6804</t>
  </si>
  <si>
    <t>Насос топливный 311,05-01,00,00/4</t>
  </si>
  <si>
    <t>Насос топливный 314,01-02,00,00/1</t>
  </si>
  <si>
    <t>Основание диска 350,05,04,100</t>
  </si>
  <si>
    <t>Подшипник 0635-374-013</t>
  </si>
  <si>
    <t>Подшипник 102210(UM1210)</t>
  </si>
  <si>
    <t>Подшипник 180100 (6000-2RS)</t>
  </si>
  <si>
    <t>Подшипник 180103(6003-2RS)</t>
  </si>
  <si>
    <t>Подшипник 180106 (6006-2RS)</t>
  </si>
  <si>
    <t>Подшипник 27306</t>
  </si>
  <si>
    <t>Подшипник 42202(NJ202)</t>
  </si>
  <si>
    <t>Подшипник 8112/51112/, шт</t>
  </si>
  <si>
    <t>Подшипник водяного насоса с валом D-10 01-PLC77-2-4-0084M</t>
  </si>
  <si>
    <t>Подшипник выжимной 442170585309</t>
  </si>
  <si>
    <t>Подшипник передней ступицы 528983В</t>
  </si>
  <si>
    <t>Поршень 2378-1002</t>
  </si>
  <si>
    <t>Поршень ZF 5841300598</t>
  </si>
  <si>
    <t>Поршень без гильзы ИКАРУС</t>
  </si>
  <si>
    <t>Поршень пневморессоры верхний Икарус (площадка )</t>
  </si>
  <si>
    <t>Поршневая  группа Икарус</t>
  </si>
  <si>
    <t>Поршневая группа D10 к-т 10.02500.6012\00</t>
  </si>
  <si>
    <t>Поршневая группа D10 к-т цилиндр 10.02500.6012\00</t>
  </si>
  <si>
    <t>Поршнекомплект 260-1000104 А</t>
  </si>
  <si>
    <t>Прокладка 3,05903-0801</t>
  </si>
  <si>
    <t>Прокладка 3,96610-0006</t>
  </si>
  <si>
    <t>Прокладка R2,3,12,01</t>
  </si>
  <si>
    <t>Пружина резиновая 3.96210-7832, шт</t>
  </si>
  <si>
    <t>Радиатор 3159-8101060</t>
  </si>
  <si>
    <t>Распылитель /ан.DLLА 35S2180/</t>
  </si>
  <si>
    <t>Распылитель 10.10102-0005,038 226 323</t>
  </si>
  <si>
    <t>Распылитель 171-1112110</t>
  </si>
  <si>
    <t>Распылитель 314.01.-00.02.00/4</t>
  </si>
  <si>
    <t>Распылитель DLLА 144 Р449</t>
  </si>
  <si>
    <t>Реле включения стартера  KM-60/Z, шт</t>
  </si>
  <si>
    <t>Реле включения стартера KM-64/Z, шт</t>
  </si>
  <si>
    <t xml:space="preserve">Ремень 01.09.110 поликлиновой </t>
  </si>
  <si>
    <t>Ремень 1020  4РК</t>
  </si>
  <si>
    <t>Ремень 1075 * 12,5</t>
  </si>
  <si>
    <t>Ремень 1235 1308020</t>
  </si>
  <si>
    <t>Ремень 1650 С</t>
  </si>
  <si>
    <t>Ремень 1680 кондиционера 5001842295</t>
  </si>
  <si>
    <t>Ремень 2100 1308020</t>
  </si>
  <si>
    <t>Ремень 2380 8РК генератора/вод.насоса 1490821 Волжанин</t>
  </si>
  <si>
    <t>Ремень 2380 генератора 1490821 Волжанин</t>
  </si>
  <si>
    <t>Ремень 750 * 12,5 водяного насоса</t>
  </si>
  <si>
    <t>Ремень 775 приводной 0211777523</t>
  </si>
  <si>
    <t>Ремень 925 *12,5 насоса ГУР</t>
  </si>
  <si>
    <t>Ремень ГРМ</t>
  </si>
  <si>
    <t>Ремкомплект 330 801 801</t>
  </si>
  <si>
    <t>Ремкомплект дверного механизма  FAM-2  577 957 1</t>
  </si>
  <si>
    <t>Ручка двери внутренняя 451-6323130</t>
  </si>
  <si>
    <t>Рычаг регулировочный 532290-3502136</t>
  </si>
  <si>
    <t xml:space="preserve">Сальник 48*69*10 1299-392-048 </t>
  </si>
  <si>
    <t>Сальник N36-9  Simrit</t>
  </si>
  <si>
    <t>Сальник в стальном корпусе Z25*35*7 MSz 7897</t>
  </si>
  <si>
    <t>Свеча зажигания DG170</t>
  </si>
  <si>
    <t>Стекло лобовое 450-5206010</t>
  </si>
  <si>
    <t>ТАХОДИНАМО 38.0052.15.003</t>
  </si>
  <si>
    <t>ТАХОМЕТР 2541,3813010</t>
  </si>
  <si>
    <t>Теплообменник 251818060000</t>
  </si>
  <si>
    <t>Толкатель клапана 51.04301-0007</t>
  </si>
  <si>
    <t>Топливопровод шланг обратка D-10 ЕВРО-1 10,12301-5001</t>
  </si>
  <si>
    <t>Уплотнение АФНИ 754171.003</t>
  </si>
  <si>
    <t>Уплотнение дверного стекла</t>
  </si>
  <si>
    <t>Уплотнение клапана ф105 АФНИ 754174.004</t>
  </si>
  <si>
    <t>Уплотнение штока DP2-025</t>
  </si>
  <si>
    <t>Уплотнитель 469-6107020</t>
  </si>
  <si>
    <t>Управление ручн.тормоза 504135916</t>
  </si>
  <si>
    <t>Усилитель сцепления  443613200704</t>
  </si>
  <si>
    <t>Фильтр АТМ-35 Икарус</t>
  </si>
  <si>
    <t>Фильтр воздушный  L282405 Икарус</t>
  </si>
  <si>
    <t>Фильтр воздушный (WIX46741Е)</t>
  </si>
  <si>
    <t>Фильтр воздушный TSN 9.1.104 (A-364)  (Евро-3) ISUZU</t>
  </si>
  <si>
    <t>Фильтр воздушный Р771561</t>
  </si>
  <si>
    <t>Фильтр масляный LF 3320  FLEETGARO</t>
  </si>
  <si>
    <t>Фильтр масляный SH4788</t>
  </si>
  <si>
    <t>Фильтр масляный Икарус (ДВС D-10) АТМ-35</t>
  </si>
  <si>
    <t>Фильтр салона FORD 1 741 459</t>
  </si>
  <si>
    <t>Фильтр салонный 81.61910-0029</t>
  </si>
  <si>
    <t>Фланец межосевого дифференциала 5320 2506037</t>
  </si>
  <si>
    <t>Форуснка (ПЖД15) 1,25КГ/Ч-212-11120201090-45739</t>
  </si>
  <si>
    <t>Цилиндр сцепления рабочий Бонго</t>
  </si>
  <si>
    <t>Шарнир реактивной тяги (граната) Икарус 263,10/</t>
  </si>
  <si>
    <t>Шарнир реактивной штанги Икарус 3661</t>
  </si>
  <si>
    <t>Штанга толкателя клапана в сборе 10,04302,5003/01</t>
  </si>
  <si>
    <t>Щетка угольная 148.564.110.036, шт</t>
  </si>
  <si>
    <t>Электрод ОТОПИТЕЛЯ СИРОККО-268) 136653,300025</t>
  </si>
  <si>
    <t>Элемент воздушного фильтра 5010094154  А599 Кароса</t>
  </si>
  <si>
    <t>Элемент воздушного фильтра Д-10 Икарус</t>
  </si>
  <si>
    <t>Элемент воздушного фильтра сменный Кароса 5010094154</t>
  </si>
  <si>
    <t>10.09</t>
  </si>
  <si>
    <t>Сч.ф. №356 от 30.04.2015</t>
  </si>
  <si>
    <t>Сч.ф. №01/000003991 от 10.07.2017</t>
  </si>
  <si>
    <t>Сч.ф. №1/000005713 от 14.10.2017</t>
  </si>
  <si>
    <t>Сч.ф. №1/000006530 от 04.08.2015</t>
  </si>
  <si>
    <t>Сч.ф. №01/00002108 от 28.03.2017</t>
  </si>
  <si>
    <t>Сч.ф. №1/000003445 от 24.04.2015</t>
  </si>
  <si>
    <t>Сч.ф. №45 от 24.03.2017</t>
  </si>
  <si>
    <t>По инвентаризации № 66 от 02.10.2015</t>
  </si>
  <si>
    <t>Сч.ф. №0772 от 16.04.2015</t>
  </si>
  <si>
    <t>Сч.ф. №1/000008847 от 03.11.2016</t>
  </si>
  <si>
    <t>Сч.ф. №1/000009268 от 12.11.2016</t>
  </si>
  <si>
    <t>Сч.ф. №1/000010246 от 30.12.2016</t>
  </si>
  <si>
    <t>Сч.ф. №1/000000837 от 29.01.2016</t>
  </si>
  <si>
    <t>Сч.ф. №1060 от 29.12.2017</t>
  </si>
  <si>
    <t>Оприходование товаров 00000000153 от 31.12.2016 8:00:00</t>
  </si>
  <si>
    <t>Сч.ф. №1/000000922 от 02.02.2016</t>
  </si>
  <si>
    <t>Сч.ф. №1/000006467 от 10.08.2015</t>
  </si>
  <si>
    <t>Сч.ф. №1/000009259 от 14.11.2016</t>
  </si>
  <si>
    <t>Сч.ф. №ТМЦ-00000000175 от 01.03.2017</t>
  </si>
  <si>
    <t>Сч.ф. №6090 от 22.08.2017</t>
  </si>
  <si>
    <t>Сч.ф. №1828 от 30.11.2017</t>
  </si>
  <si>
    <t>Сч.ф. №1/000005612 от 08.07.2016</t>
  </si>
  <si>
    <t>Сч.ф. №1716 от 21.04.2016</t>
  </si>
  <si>
    <t>Сч.ф. №1/000002503 от 16.03.2016</t>
  </si>
  <si>
    <t>Сч.ф. №1/000003084 от 18.04.2015</t>
  </si>
  <si>
    <t>Сч.ф. №1/000006685 от 11.08.2015</t>
  </si>
  <si>
    <t>Сч.ф. №1/000002811 от 24.03.2016</t>
  </si>
  <si>
    <t>Сч.ф. №268 от 31.03.2015</t>
  </si>
  <si>
    <t>Сч.ф. №1/000001782 от 10.03.2015</t>
  </si>
  <si>
    <t>Сч.ф. №5937 от 15.08.2017</t>
  </si>
  <si>
    <t>Сч.ф. №01/00002944 от 12.05.2017</t>
  </si>
  <si>
    <t>Сч.ф. №1/000008290 от 16.10.2015</t>
  </si>
  <si>
    <t>Сч.ф. №1569 от 25.03.2015</t>
  </si>
  <si>
    <t>Сч.ф. №1/000009371 от 28.11.2016</t>
  </si>
  <si>
    <t>Сч.ф. №5022 от 07.07.2017</t>
  </si>
  <si>
    <t>Сч.ф. №1/000005994 от 22.07.2016</t>
  </si>
  <si>
    <t>Сч.ф. №1/000006956 от 25.08.2015</t>
  </si>
  <si>
    <t>Сч.ф. №455 от 29.06.2017</t>
  </si>
  <si>
    <t>Сч.ф. №1/000007711 от 22.09.2016</t>
  </si>
  <si>
    <t>Сч.ф. №0982 от 18.05.2016</t>
  </si>
  <si>
    <t>Сч.ф. №236 от 29.03.2017</t>
  </si>
  <si>
    <t>Сч.ф. №1/000003861 от 13.05.2015</t>
  </si>
  <si>
    <t>Сч.ф. №01/00001033 от 11.02.2017</t>
  </si>
  <si>
    <t>Сч.ф. №01/00001026 от 10.02.2017</t>
  </si>
  <si>
    <t>Сч.ф. №3090 от 14.06.2016</t>
  </si>
  <si>
    <t>Сч.ф. №1/000000283 от 15.01.2016</t>
  </si>
  <si>
    <t>Сч.ф. №01/000004831 от 07.08.2017</t>
  </si>
  <si>
    <t>Сч.ф. №5472 от 05.10.2016</t>
  </si>
  <si>
    <t>Сч.ф. №ЧАТ30 от 25.04.2017</t>
  </si>
  <si>
    <t>Сч.ф. №568 от 16.08.2017</t>
  </si>
  <si>
    <t>Сч.ф. №1/000006177 от 21.07.2016</t>
  </si>
  <si>
    <t>Сч.ф. №01/00003507 от 08.06.2017</t>
  </si>
  <si>
    <t>Сч.ф. №01/000006022 от 09.11.2017</t>
  </si>
  <si>
    <t>Сч.ф. №1/000006210 от 25.07.2016</t>
  </si>
  <si>
    <t>Сч.ф. №1/000006843 от 17.08.2015</t>
  </si>
  <si>
    <t>Сч.ф. №1/000004853 от 05.06.2015</t>
  </si>
  <si>
    <t xml:space="preserve">Год выпуска </t>
  </si>
  <si>
    <t xml:space="preserve">тех.исправное </t>
  </si>
  <si>
    <t>тех.исправное</t>
  </si>
  <si>
    <t>Стартер FG WILSON 10000-59501</t>
  </si>
  <si>
    <t>Сч.ф. №1/00005109 от 21.06.2016</t>
  </si>
  <si>
    <t>НДС 20%, руб.</t>
  </si>
  <si>
    <t>Цена за единицу в рублях, НДС 20%, руб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</si>
</sst>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[$-FC19]yyyy\,\ dd\ mmmm;@"/>
    <numFmt numFmtId="191" formatCode="[$-419]mmmm\ yyyy;@"/>
    <numFmt numFmtId="192" formatCode="#,##0.00_р_."/>
    <numFmt numFmtId="193" formatCode="#,##0.000_р_."/>
    <numFmt numFmtId="194" formatCode="#,##0.0000_р_."/>
    <numFmt numFmtId="195" formatCode="#,##0.00&quot;р.&quot;"/>
    <numFmt numFmtId="196" formatCode="#,##0_р_."/>
  </numFmts>
  <fonts count="36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0" borderId="14" xfId="53" applyNumberFormat="1" applyFont="1" applyFill="1" applyBorder="1" applyAlignment="1">
      <alignment horizontal="left" vertical="top"/>
      <protection/>
    </xf>
    <xf numFmtId="0" fontId="0" fillId="3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7" fillId="0" borderId="15" xfId="52" applyNumberFormat="1" applyFont="1" applyFill="1" applyBorder="1" applyAlignment="1">
      <alignment horizontal="left" vertical="top"/>
      <protection/>
    </xf>
    <xf numFmtId="1" fontId="7" fillId="0" borderId="15" xfId="52" applyNumberFormat="1" applyFont="1" applyFill="1" applyBorder="1" applyAlignment="1">
      <alignment horizontal="right" vertical="top"/>
      <protection/>
    </xf>
    <xf numFmtId="0" fontId="7" fillId="0" borderId="15" xfId="52" applyNumberFormat="1" applyFont="1" applyFill="1" applyBorder="1" applyAlignment="1">
      <alignment horizontal="center" vertical="top"/>
      <protection/>
    </xf>
    <xf numFmtId="0" fontId="7" fillId="0" borderId="16" xfId="53" applyNumberFormat="1" applyFont="1" applyFill="1" applyBorder="1" applyAlignment="1">
      <alignment horizontal="left" vertical="top"/>
      <protection/>
    </xf>
    <xf numFmtId="1" fontId="7" fillId="0" borderId="17" xfId="52" applyNumberFormat="1" applyFont="1" applyFill="1" applyBorder="1" applyAlignment="1">
      <alignment horizontal="right" vertical="top"/>
      <protection/>
    </xf>
    <xf numFmtId="0" fontId="7" fillId="0" borderId="17" xfId="52" applyNumberFormat="1" applyFont="1" applyFill="1" applyBorder="1" applyAlignment="1">
      <alignment horizontal="center" vertical="top"/>
      <protection/>
    </xf>
    <xf numFmtId="0" fontId="7" fillId="0" borderId="17" xfId="52" applyNumberFormat="1" applyFont="1" applyFill="1" applyBorder="1" applyAlignment="1">
      <alignment horizontal="left" vertical="top"/>
      <protection/>
    </xf>
    <xf numFmtId="0" fontId="7" fillId="0" borderId="18" xfId="52" applyNumberFormat="1" applyFont="1" applyFill="1" applyBorder="1" applyAlignment="1">
      <alignment horizontal="center" vertical="top"/>
      <protection/>
    </xf>
    <xf numFmtId="0" fontId="7" fillId="0" borderId="18" xfId="52" applyNumberFormat="1" applyFont="1" applyFill="1" applyBorder="1" applyAlignment="1">
      <alignment horizontal="left" vertical="top"/>
      <protection/>
    </xf>
    <xf numFmtId="0" fontId="7" fillId="0" borderId="19" xfId="53" applyNumberFormat="1" applyFont="1" applyFill="1" applyBorder="1" applyAlignment="1">
      <alignment horizontal="left" vertical="top"/>
      <protection/>
    </xf>
    <xf numFmtId="0" fontId="7" fillId="0" borderId="17" xfId="53" applyNumberFormat="1" applyFont="1" applyFill="1" applyBorder="1" applyAlignment="1">
      <alignment horizontal="center" vertical="top"/>
      <protection/>
    </xf>
    <xf numFmtId="0" fontId="7" fillId="0" borderId="20" xfId="53" applyNumberFormat="1" applyFont="1" applyFill="1" applyBorder="1" applyAlignment="1">
      <alignment horizontal="left" vertical="top" wrapText="1"/>
      <protection/>
    </xf>
    <xf numFmtId="0" fontId="7" fillId="0" borderId="15" xfId="53" applyNumberFormat="1" applyFont="1" applyFill="1" applyBorder="1" applyAlignment="1">
      <alignment horizontal="center" vertical="top"/>
      <protection/>
    </xf>
    <xf numFmtId="0" fontId="7" fillId="0" borderId="21" xfId="53" applyNumberFormat="1" applyFont="1" applyFill="1" applyBorder="1" applyAlignment="1">
      <alignment horizontal="left" vertical="top" wrapText="1"/>
      <protection/>
    </xf>
    <xf numFmtId="188" fontId="7" fillId="0" borderId="17" xfId="52" applyNumberFormat="1" applyFont="1" applyFill="1" applyBorder="1" applyAlignment="1">
      <alignment horizontal="center" vertical="top"/>
      <protection/>
    </xf>
    <xf numFmtId="2" fontId="7" fillId="0" borderId="17" xfId="52" applyNumberFormat="1" applyFont="1" applyFill="1" applyBorder="1" applyAlignment="1">
      <alignment horizontal="center" vertical="top"/>
      <protection/>
    </xf>
    <xf numFmtId="4" fontId="7" fillId="0" borderId="14" xfId="53" applyNumberFormat="1" applyFont="1" applyFill="1" applyBorder="1" applyAlignment="1">
      <alignment horizontal="center" vertical="top"/>
      <protection/>
    </xf>
    <xf numFmtId="0" fontId="7" fillId="0" borderId="22" xfId="52" applyNumberFormat="1" applyFont="1" applyFill="1" applyBorder="1" applyAlignment="1">
      <alignment horizontal="center" vertical="top"/>
      <protection/>
    </xf>
    <xf numFmtId="0" fontId="7" fillId="0" borderId="14" xfId="53" applyNumberFormat="1" applyFont="1" applyFill="1" applyBorder="1" applyAlignment="1">
      <alignment horizontal="center" vertical="top"/>
      <protection/>
    </xf>
    <xf numFmtId="0" fontId="6" fillId="0" borderId="14" xfId="0" applyFont="1" applyFill="1" applyBorder="1" applyAlignment="1">
      <alignment horizontal="center"/>
    </xf>
    <xf numFmtId="188" fontId="7" fillId="0" borderId="15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4" fontId="7" fillId="0" borderId="16" xfId="53" applyNumberFormat="1" applyFont="1" applyFill="1" applyBorder="1" applyAlignment="1">
      <alignment horizontal="center" vertical="top"/>
      <protection/>
    </xf>
    <xf numFmtId="0" fontId="7" fillId="0" borderId="16" xfId="53" applyNumberFormat="1" applyFont="1" applyFill="1" applyBorder="1" applyAlignment="1">
      <alignment horizontal="center" vertical="top"/>
      <protection/>
    </xf>
    <xf numFmtId="0" fontId="7" fillId="0" borderId="23" xfId="52" applyNumberFormat="1" applyFont="1" applyFill="1" applyBorder="1" applyAlignment="1">
      <alignment horizontal="center" vertical="top"/>
      <protection/>
    </xf>
    <xf numFmtId="0" fontId="6" fillId="0" borderId="16" xfId="0" applyFont="1" applyFill="1" applyBorder="1" applyAlignment="1">
      <alignment horizontal="center"/>
    </xf>
    <xf numFmtId="2" fontId="7" fillId="0" borderId="15" xfId="52" applyNumberFormat="1" applyFont="1" applyFill="1" applyBorder="1" applyAlignment="1">
      <alignment horizontal="center" vertical="top"/>
      <protection/>
    </xf>
    <xf numFmtId="188" fontId="7" fillId="0" borderId="18" xfId="52" applyNumberFormat="1" applyFont="1" applyFill="1" applyBorder="1" applyAlignment="1">
      <alignment horizontal="center" vertical="top"/>
      <protection/>
    </xf>
    <xf numFmtId="188" fontId="7" fillId="0" borderId="14" xfId="53" applyNumberFormat="1" applyFont="1" applyFill="1" applyBorder="1" applyAlignment="1">
      <alignment horizontal="center" vertical="top"/>
      <protection/>
    </xf>
    <xf numFmtId="188" fontId="7" fillId="0" borderId="16" xfId="53" applyNumberFormat="1" applyFont="1" applyFill="1" applyBorder="1" applyAlignment="1">
      <alignment horizontal="center" vertical="top"/>
      <protection/>
    </xf>
    <xf numFmtId="2" fontId="7" fillId="0" borderId="16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left" vertical="top" wrapText="1"/>
      <protection/>
    </xf>
    <xf numFmtId="2" fontId="7" fillId="0" borderId="18" xfId="52" applyNumberFormat="1" applyFont="1" applyFill="1" applyBorder="1" applyAlignment="1">
      <alignment horizontal="center" vertical="top"/>
      <protection/>
    </xf>
    <xf numFmtId="4" fontId="7" fillId="0" borderId="24" xfId="53" applyNumberFormat="1" applyFont="1" applyFill="1" applyBorder="1" applyAlignment="1">
      <alignment horizontal="center" vertical="top"/>
      <protection/>
    </xf>
    <xf numFmtId="0" fontId="7" fillId="0" borderId="19" xfId="53" applyNumberFormat="1" applyFont="1" applyFill="1" applyBorder="1" applyAlignment="1">
      <alignment horizontal="center" vertical="top"/>
      <protection/>
    </xf>
    <xf numFmtId="0" fontId="7" fillId="0" borderId="25" xfId="52" applyNumberFormat="1" applyFont="1" applyFill="1" applyBorder="1" applyAlignment="1">
      <alignment horizontal="center" vertical="top"/>
      <protection/>
    </xf>
    <xf numFmtId="0" fontId="6" fillId="0" borderId="24" xfId="0" applyFont="1" applyFill="1" applyBorder="1" applyAlignment="1">
      <alignment horizontal="center"/>
    </xf>
    <xf numFmtId="0" fontId="7" fillId="0" borderId="16" xfId="52" applyNumberFormat="1" applyFont="1" applyFill="1" applyBorder="1" applyAlignment="1">
      <alignment horizontal="center" vertical="top"/>
      <protection/>
    </xf>
    <xf numFmtId="0" fontId="7" fillId="0" borderId="16" xfId="52" applyNumberFormat="1" applyFont="1" applyFill="1" applyBorder="1" applyAlignment="1">
      <alignment horizontal="left" vertical="top"/>
      <protection/>
    </xf>
    <xf numFmtId="188" fontId="7" fillId="0" borderId="16" xfId="52" applyNumberFormat="1" applyFont="1" applyFill="1" applyBorder="1" applyAlignment="1">
      <alignment horizontal="center" vertical="top"/>
      <protection/>
    </xf>
    <xf numFmtId="4" fontId="7" fillId="0" borderId="16" xfId="52" applyNumberFormat="1" applyFont="1" applyFill="1" applyBorder="1" applyAlignment="1">
      <alignment horizontal="center" vertical="top"/>
      <protection/>
    </xf>
    <xf numFmtId="0" fontId="7" fillId="0" borderId="16" xfId="53" applyNumberFormat="1" applyFont="1" applyFill="1" applyBorder="1" applyAlignment="1">
      <alignment horizontal="left" vertical="top" wrapText="1"/>
      <protection/>
    </xf>
    <xf numFmtId="1" fontId="7" fillId="0" borderId="0" xfId="52" applyNumberFormat="1" applyFont="1" applyFill="1" applyBorder="1" applyAlignment="1">
      <alignment horizontal="right" vertical="top"/>
      <protection/>
    </xf>
    <xf numFmtId="0" fontId="7" fillId="0" borderId="0" xfId="52" applyNumberFormat="1" applyFont="1" applyFill="1" applyBorder="1" applyAlignment="1">
      <alignment horizontal="center" vertical="top"/>
      <protection/>
    </xf>
    <xf numFmtId="0" fontId="7" fillId="0" borderId="0" xfId="52" applyNumberFormat="1" applyFont="1" applyFill="1" applyBorder="1" applyAlignment="1">
      <alignment horizontal="left" vertical="top"/>
      <protection/>
    </xf>
    <xf numFmtId="188" fontId="7" fillId="0" borderId="14" xfId="52" applyNumberFormat="1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0" fontId="7" fillId="0" borderId="14" xfId="52" applyNumberFormat="1" applyFont="1" applyFill="1" applyBorder="1" applyAlignment="1">
      <alignment horizontal="center" vertical="top"/>
      <protection/>
    </xf>
    <xf numFmtId="1" fontId="7" fillId="0" borderId="17" xfId="53" applyNumberFormat="1" applyFont="1" applyFill="1" applyBorder="1" applyAlignment="1">
      <alignment horizontal="center" vertical="center"/>
      <protection/>
    </xf>
    <xf numFmtId="1" fontId="7" fillId="0" borderId="15" xfId="53" applyNumberFormat="1" applyFont="1" applyFill="1" applyBorder="1" applyAlignment="1">
      <alignment horizontal="center" vertical="center"/>
      <protection/>
    </xf>
    <xf numFmtId="1" fontId="7" fillId="0" borderId="18" xfId="53" applyNumberFormat="1" applyFont="1" applyFill="1" applyBorder="1" applyAlignment="1">
      <alignment horizontal="center" vertical="center"/>
      <protection/>
    </xf>
    <xf numFmtId="1" fontId="7" fillId="0" borderId="16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олее 3 лет наш (2)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56"/>
  <sheetViews>
    <sheetView tabSelected="1" view="pageBreakPreview" zoomScaleSheetLayoutView="100" zoomScalePageLayoutView="0" workbookViewId="0" topLeftCell="A1">
      <pane xSplit="14" ySplit="1" topLeftCell="O2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B31" sqref="B31"/>
    </sheetView>
  </sheetViews>
  <sheetFormatPr defaultColWidth="9.140625" defaultRowHeight="12.75" outlineLevelRow="1"/>
  <cols>
    <col min="1" max="1" width="3.57421875" style="2" customWidth="1"/>
    <col min="2" max="2" width="14.8515625" style="54" customWidth="1"/>
    <col min="3" max="3" width="10.421875" style="11" customWidth="1"/>
    <col min="4" max="4" width="53.00390625" style="14" customWidth="1"/>
    <col min="5" max="5" width="4.140625" style="13" customWidth="1"/>
    <col min="6" max="6" width="10.8515625" style="13" customWidth="1"/>
    <col min="7" max="7" width="11.00390625" style="13" customWidth="1"/>
    <col min="8" max="9" width="13.421875" style="13" customWidth="1"/>
    <col min="10" max="10" width="5.8515625" style="13" hidden="1" customWidth="1"/>
    <col min="11" max="12" width="18.00390625" style="13" customWidth="1"/>
    <col min="13" max="13" width="65.421875" style="13" hidden="1" customWidth="1"/>
    <col min="14" max="14" width="34.421875" style="0" hidden="1" customWidth="1"/>
    <col min="15" max="15" width="21.421875" style="13" customWidth="1"/>
    <col min="16" max="146" width="9.140625" style="13" customWidth="1"/>
  </cols>
  <sheetData>
    <row r="1" spans="1:146" s="1" customFormat="1" ht="64.5" thickBot="1">
      <c r="A1" s="3" t="s">
        <v>252</v>
      </c>
      <c r="B1" s="4" t="s">
        <v>5</v>
      </c>
      <c r="C1" s="5" t="s">
        <v>8</v>
      </c>
      <c r="D1" s="6" t="s">
        <v>6</v>
      </c>
      <c r="E1" s="5" t="s">
        <v>10</v>
      </c>
      <c r="F1" s="5" t="s">
        <v>4</v>
      </c>
      <c r="G1" s="7" t="s">
        <v>9</v>
      </c>
      <c r="H1" s="7" t="s">
        <v>619</v>
      </c>
      <c r="I1" s="7" t="s">
        <v>620</v>
      </c>
      <c r="J1" s="8" t="s">
        <v>253</v>
      </c>
      <c r="K1" s="5" t="s">
        <v>3</v>
      </c>
      <c r="L1" s="5" t="s">
        <v>614</v>
      </c>
      <c r="M1" s="9" t="s">
        <v>254</v>
      </c>
      <c r="N1" s="8" t="s">
        <v>255</v>
      </c>
      <c r="O1" s="10" t="s">
        <v>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</row>
    <row r="2" spans="1:15" ht="12.75" outlineLevel="1">
      <c r="A2" s="27">
        <v>1</v>
      </c>
      <c r="B2" s="76" t="s">
        <v>256</v>
      </c>
      <c r="C2" s="46" t="s">
        <v>11</v>
      </c>
      <c r="D2" s="66" t="s">
        <v>12</v>
      </c>
      <c r="E2" s="46" t="s">
        <v>13</v>
      </c>
      <c r="F2" s="52">
        <v>2</v>
      </c>
      <c r="G2" s="45">
        <v>8389.83</v>
      </c>
      <c r="H2" s="45">
        <f>G2*20/100</f>
        <v>1677.9660000000001</v>
      </c>
      <c r="I2" s="45">
        <v>10068</v>
      </c>
      <c r="J2" s="48"/>
      <c r="K2" s="46" t="s">
        <v>258</v>
      </c>
      <c r="L2" s="48">
        <v>2014</v>
      </c>
      <c r="M2" s="46" t="s">
        <v>15</v>
      </c>
      <c r="N2" s="46" t="s">
        <v>16</v>
      </c>
      <c r="O2" s="48" t="s">
        <v>615</v>
      </c>
    </row>
    <row r="3" spans="1:15" ht="12.75" outlineLevel="1">
      <c r="A3" s="24">
        <v>2</v>
      </c>
      <c r="B3" s="76" t="s">
        <v>257</v>
      </c>
      <c r="C3" s="46" t="s">
        <v>17</v>
      </c>
      <c r="D3" s="66" t="s">
        <v>18</v>
      </c>
      <c r="E3" s="46" t="s">
        <v>13</v>
      </c>
      <c r="F3" s="52">
        <v>1</v>
      </c>
      <c r="G3" s="45">
        <v>4237.29</v>
      </c>
      <c r="H3" s="45">
        <f>G3*20/100</f>
        <v>847.4580000000001</v>
      </c>
      <c r="I3" s="45">
        <v>5085</v>
      </c>
      <c r="J3" s="48"/>
      <c r="K3" s="46" t="s">
        <v>258</v>
      </c>
      <c r="L3" s="48">
        <v>2013</v>
      </c>
      <c r="M3" s="46" t="s">
        <v>19</v>
      </c>
      <c r="N3" s="46"/>
      <c r="O3" s="48" t="s">
        <v>615</v>
      </c>
    </row>
    <row r="4" spans="1:146" s="16" customFormat="1" ht="12.75" outlineLevel="1">
      <c r="A4" s="27">
        <v>3</v>
      </c>
      <c r="B4" s="73" t="s">
        <v>257</v>
      </c>
      <c r="C4" s="28" t="s">
        <v>259</v>
      </c>
      <c r="D4" s="29" t="s">
        <v>403</v>
      </c>
      <c r="E4" s="15" t="s">
        <v>13</v>
      </c>
      <c r="F4" s="37">
        <v>4</v>
      </c>
      <c r="G4" s="38">
        <v>823.37</v>
      </c>
      <c r="H4" s="39">
        <f>G4*20/100</f>
        <v>164.674</v>
      </c>
      <c r="I4" s="39">
        <v>989</v>
      </c>
      <c r="J4" s="40" t="s">
        <v>14</v>
      </c>
      <c r="K4" s="41" t="s">
        <v>258</v>
      </c>
      <c r="L4" s="41">
        <v>2015</v>
      </c>
      <c r="M4" s="40" t="s">
        <v>558</v>
      </c>
      <c r="N4" s="28" t="s">
        <v>451</v>
      </c>
      <c r="O4" s="42" t="s">
        <v>616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</row>
    <row r="5" spans="1:146" s="16" customFormat="1" ht="12.75" outlineLevel="1">
      <c r="A5" s="24">
        <v>4</v>
      </c>
      <c r="B5" s="74" t="s">
        <v>256</v>
      </c>
      <c r="C5" s="25" t="s">
        <v>260</v>
      </c>
      <c r="D5" s="23" t="s">
        <v>404</v>
      </c>
      <c r="E5" s="26" t="s">
        <v>13</v>
      </c>
      <c r="F5" s="43">
        <v>2</v>
      </c>
      <c r="G5" s="44">
        <v>1796.61</v>
      </c>
      <c r="H5" s="39">
        <f>G5*20/100</f>
        <v>359.32199999999995</v>
      </c>
      <c r="I5" s="39">
        <v>2156</v>
      </c>
      <c r="J5" s="25" t="s">
        <v>14</v>
      </c>
      <c r="K5" s="46" t="s">
        <v>258</v>
      </c>
      <c r="L5" s="46">
        <v>2017</v>
      </c>
      <c r="M5" s="47" t="s">
        <v>559</v>
      </c>
      <c r="N5" s="25" t="s">
        <v>162</v>
      </c>
      <c r="O5" s="42" t="s">
        <v>616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</row>
    <row r="6" spans="1:146" s="16" customFormat="1" ht="12.75" outlineLevel="1">
      <c r="A6" s="27">
        <v>5</v>
      </c>
      <c r="B6" s="74" t="s">
        <v>256</v>
      </c>
      <c r="C6" s="25" t="s">
        <v>261</v>
      </c>
      <c r="D6" s="23" t="s">
        <v>405</v>
      </c>
      <c r="E6" s="26" t="s">
        <v>13</v>
      </c>
      <c r="F6" s="43">
        <v>1</v>
      </c>
      <c r="G6" s="44">
        <v>3997.46</v>
      </c>
      <c r="H6" s="39">
        <f>G6*20/100</f>
        <v>799.492</v>
      </c>
      <c r="I6" s="39">
        <v>4797</v>
      </c>
      <c r="J6" s="25" t="s">
        <v>14</v>
      </c>
      <c r="K6" s="46" t="s">
        <v>258</v>
      </c>
      <c r="L6" s="46">
        <v>2017</v>
      </c>
      <c r="M6" s="47" t="s">
        <v>560</v>
      </c>
      <c r="N6" s="25" t="s">
        <v>162</v>
      </c>
      <c r="O6" s="42" t="s">
        <v>616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</row>
    <row r="7" spans="1:146" s="16" customFormat="1" ht="12.75" outlineLevel="1">
      <c r="A7" s="24">
        <v>6</v>
      </c>
      <c r="B7" s="74" t="s">
        <v>256</v>
      </c>
      <c r="C7" s="25" t="s">
        <v>262</v>
      </c>
      <c r="D7" s="23" t="s">
        <v>406</v>
      </c>
      <c r="E7" s="26" t="s">
        <v>13</v>
      </c>
      <c r="F7" s="43">
        <v>1</v>
      </c>
      <c r="G7" s="44">
        <v>60500</v>
      </c>
      <c r="H7" s="39">
        <f>G7*20/100</f>
        <v>12100</v>
      </c>
      <c r="I7" s="39">
        <f>G7+H7</f>
        <v>72600</v>
      </c>
      <c r="J7" s="25" t="s">
        <v>14</v>
      </c>
      <c r="K7" s="46" t="s">
        <v>258</v>
      </c>
      <c r="L7" s="46">
        <v>2015</v>
      </c>
      <c r="M7" s="47" t="s">
        <v>561</v>
      </c>
      <c r="N7" s="25" t="s">
        <v>162</v>
      </c>
      <c r="O7" s="42" t="s">
        <v>616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16" customFormat="1" ht="12.75" outlineLevel="1">
      <c r="A8" s="27">
        <v>7</v>
      </c>
      <c r="B8" s="74" t="s">
        <v>256</v>
      </c>
      <c r="C8" s="25" t="s">
        <v>263</v>
      </c>
      <c r="D8" s="23" t="s">
        <v>407</v>
      </c>
      <c r="E8" s="26" t="s">
        <v>13</v>
      </c>
      <c r="F8" s="43">
        <v>1</v>
      </c>
      <c r="G8" s="44">
        <v>3217.96</v>
      </c>
      <c r="H8" s="39">
        <f>G8*20/100</f>
        <v>643.592</v>
      </c>
      <c r="I8" s="39">
        <v>3862</v>
      </c>
      <c r="J8" s="25" t="s">
        <v>14</v>
      </c>
      <c r="K8" s="46" t="s">
        <v>258</v>
      </c>
      <c r="L8" s="46">
        <v>2017</v>
      </c>
      <c r="M8" s="47" t="s">
        <v>562</v>
      </c>
      <c r="N8" s="25" t="s">
        <v>162</v>
      </c>
      <c r="O8" s="42" t="s">
        <v>616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16" customFormat="1" ht="12.75" outlineLevel="1">
      <c r="A9" s="24">
        <v>8</v>
      </c>
      <c r="B9" s="74" t="s">
        <v>256</v>
      </c>
      <c r="C9" s="25" t="s">
        <v>264</v>
      </c>
      <c r="D9" s="23" t="s">
        <v>408</v>
      </c>
      <c r="E9" s="26" t="s">
        <v>13</v>
      </c>
      <c r="F9" s="43">
        <v>6</v>
      </c>
      <c r="G9" s="49">
        <v>995.52</v>
      </c>
      <c r="H9" s="39">
        <f>G9*20/100</f>
        <v>199.104</v>
      </c>
      <c r="I9" s="39">
        <v>1195</v>
      </c>
      <c r="J9" s="25" t="s">
        <v>14</v>
      </c>
      <c r="K9" s="46" t="s">
        <v>258</v>
      </c>
      <c r="L9" s="46">
        <v>2015</v>
      </c>
      <c r="M9" s="47" t="s">
        <v>558</v>
      </c>
      <c r="N9" s="25" t="s">
        <v>451</v>
      </c>
      <c r="O9" s="42" t="s">
        <v>616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16" customFormat="1" ht="12.75" outlineLevel="1">
      <c r="A10" s="27">
        <v>9</v>
      </c>
      <c r="B10" s="74" t="s">
        <v>256</v>
      </c>
      <c r="C10" s="25" t="s">
        <v>265</v>
      </c>
      <c r="D10" s="23" t="s">
        <v>409</v>
      </c>
      <c r="E10" s="26" t="s">
        <v>13</v>
      </c>
      <c r="F10" s="43">
        <v>11</v>
      </c>
      <c r="G10" s="49">
        <v>393.9</v>
      </c>
      <c r="H10" s="39">
        <f>G10*20/100</f>
        <v>78.78</v>
      </c>
      <c r="I10" s="39">
        <v>473</v>
      </c>
      <c r="J10" s="25" t="s">
        <v>14</v>
      </c>
      <c r="K10" s="46" t="s">
        <v>258</v>
      </c>
      <c r="L10" s="46">
        <v>2015</v>
      </c>
      <c r="M10" s="47" t="s">
        <v>558</v>
      </c>
      <c r="N10" s="25" t="s">
        <v>451</v>
      </c>
      <c r="O10" s="42" t="s">
        <v>616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16" customFormat="1" ht="12.75" outlineLevel="1">
      <c r="A11" s="24">
        <v>10</v>
      </c>
      <c r="B11" s="74" t="s">
        <v>256</v>
      </c>
      <c r="C11" s="25" t="s">
        <v>266</v>
      </c>
      <c r="D11" s="23" t="s">
        <v>410</v>
      </c>
      <c r="E11" s="26" t="s">
        <v>13</v>
      </c>
      <c r="F11" s="43">
        <v>6</v>
      </c>
      <c r="G11" s="49">
        <v>454.5</v>
      </c>
      <c r="H11" s="39">
        <f>G11*20/100</f>
        <v>90.9</v>
      </c>
      <c r="I11" s="39">
        <v>546</v>
      </c>
      <c r="J11" s="25" t="s">
        <v>14</v>
      </c>
      <c r="K11" s="46" t="s">
        <v>258</v>
      </c>
      <c r="L11" s="46">
        <v>2015</v>
      </c>
      <c r="M11" s="47" t="s">
        <v>558</v>
      </c>
      <c r="N11" s="25" t="s">
        <v>451</v>
      </c>
      <c r="O11" s="42" t="s">
        <v>616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16" customFormat="1" ht="12.75" outlineLevel="1">
      <c r="A12" s="27">
        <v>11</v>
      </c>
      <c r="B12" s="74" t="s">
        <v>256</v>
      </c>
      <c r="C12" s="25" t="s">
        <v>266</v>
      </c>
      <c r="D12" s="23" t="s">
        <v>410</v>
      </c>
      <c r="E12" s="26" t="s">
        <v>13</v>
      </c>
      <c r="F12" s="43">
        <v>1</v>
      </c>
      <c r="G12" s="49">
        <v>841.5</v>
      </c>
      <c r="H12" s="39">
        <f>G12*20/100</f>
        <v>168.3</v>
      </c>
      <c r="I12" s="39">
        <v>1010</v>
      </c>
      <c r="J12" s="25" t="s">
        <v>14</v>
      </c>
      <c r="K12" s="46" t="s">
        <v>258</v>
      </c>
      <c r="L12" s="46">
        <v>2015</v>
      </c>
      <c r="M12" s="47" t="s">
        <v>563</v>
      </c>
      <c r="N12" s="25" t="s">
        <v>162</v>
      </c>
      <c r="O12" s="42" t="s">
        <v>616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16" customFormat="1" ht="12.75" outlineLevel="1">
      <c r="A13" s="24">
        <v>12</v>
      </c>
      <c r="B13" s="74" t="s">
        <v>256</v>
      </c>
      <c r="C13" s="25" t="s">
        <v>267</v>
      </c>
      <c r="D13" s="23" t="s">
        <v>411</v>
      </c>
      <c r="E13" s="26" t="s">
        <v>13</v>
      </c>
      <c r="F13" s="43">
        <v>10</v>
      </c>
      <c r="G13" s="49">
        <v>237.5</v>
      </c>
      <c r="H13" s="39">
        <f>G13*20/100</f>
        <v>47.5</v>
      </c>
      <c r="I13" s="39">
        <f>G13+H13</f>
        <v>285</v>
      </c>
      <c r="J13" s="25" t="s">
        <v>14</v>
      </c>
      <c r="K13" s="46" t="s">
        <v>258</v>
      </c>
      <c r="L13" s="46">
        <v>2017</v>
      </c>
      <c r="M13" s="47" t="s">
        <v>564</v>
      </c>
      <c r="N13" s="25" t="s">
        <v>453</v>
      </c>
      <c r="O13" s="42" t="s">
        <v>616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16" customFormat="1" ht="12.75" outlineLevel="1">
      <c r="A14" s="27">
        <v>13</v>
      </c>
      <c r="B14" s="74" t="s">
        <v>256</v>
      </c>
      <c r="C14" s="25" t="s">
        <v>268</v>
      </c>
      <c r="D14" s="23" t="s">
        <v>412</v>
      </c>
      <c r="E14" s="26" t="s">
        <v>13</v>
      </c>
      <c r="F14" s="43">
        <v>4</v>
      </c>
      <c r="G14" s="49">
        <v>55.55</v>
      </c>
      <c r="H14" s="39">
        <f>G14*20/100</f>
        <v>11.11</v>
      </c>
      <c r="I14" s="39">
        <v>67</v>
      </c>
      <c r="J14" s="25" t="s">
        <v>14</v>
      </c>
      <c r="K14" s="46" t="s">
        <v>258</v>
      </c>
      <c r="L14" s="46">
        <v>2015</v>
      </c>
      <c r="M14" s="47" t="s">
        <v>558</v>
      </c>
      <c r="N14" s="25" t="s">
        <v>451</v>
      </c>
      <c r="O14" s="42" t="s">
        <v>616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s="16" customFormat="1" ht="12.75" outlineLevel="1">
      <c r="A15" s="24">
        <v>14</v>
      </c>
      <c r="B15" s="74" t="s">
        <v>256</v>
      </c>
      <c r="C15" s="25" t="s">
        <v>269</v>
      </c>
      <c r="D15" s="23" t="s">
        <v>413</v>
      </c>
      <c r="E15" s="26" t="s">
        <v>13</v>
      </c>
      <c r="F15" s="43">
        <v>4</v>
      </c>
      <c r="G15" s="44">
        <v>2141.2</v>
      </c>
      <c r="H15" s="39">
        <f>G15*20/100</f>
        <v>428.24</v>
      </c>
      <c r="I15" s="39">
        <v>2570</v>
      </c>
      <c r="J15" s="25" t="s">
        <v>14</v>
      </c>
      <c r="K15" s="46" t="s">
        <v>258</v>
      </c>
      <c r="L15" s="46">
        <v>2015</v>
      </c>
      <c r="M15" s="47" t="s">
        <v>558</v>
      </c>
      <c r="N15" s="25" t="s">
        <v>451</v>
      </c>
      <c r="O15" s="42" t="s">
        <v>616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s="16" customFormat="1" ht="12.75" outlineLevel="1">
      <c r="A16" s="27">
        <v>15</v>
      </c>
      <c r="B16" s="74" t="s">
        <v>256</v>
      </c>
      <c r="C16" s="25" t="s">
        <v>270</v>
      </c>
      <c r="D16" s="23" t="s">
        <v>414</v>
      </c>
      <c r="E16" s="26" t="s">
        <v>13</v>
      </c>
      <c r="F16" s="43">
        <v>4</v>
      </c>
      <c r="G16" s="44">
        <v>1284.72</v>
      </c>
      <c r="H16" s="39">
        <f>G16*20/100</f>
        <v>256.944</v>
      </c>
      <c r="I16" s="39">
        <v>1542</v>
      </c>
      <c r="J16" s="25" t="s">
        <v>14</v>
      </c>
      <c r="K16" s="46" t="s">
        <v>258</v>
      </c>
      <c r="L16" s="46">
        <v>2015</v>
      </c>
      <c r="M16" s="47" t="s">
        <v>558</v>
      </c>
      <c r="N16" s="25" t="s">
        <v>451</v>
      </c>
      <c r="O16" s="42" t="s">
        <v>616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s="16" customFormat="1" ht="12.75" outlineLevel="1">
      <c r="A17" s="24">
        <v>16</v>
      </c>
      <c r="B17" s="74" t="s">
        <v>256</v>
      </c>
      <c r="C17" s="25" t="s">
        <v>271</v>
      </c>
      <c r="D17" s="23" t="s">
        <v>415</v>
      </c>
      <c r="E17" s="26" t="s">
        <v>13</v>
      </c>
      <c r="F17" s="43">
        <v>1</v>
      </c>
      <c r="G17" s="44">
        <v>51388.8</v>
      </c>
      <c r="H17" s="39">
        <f>G17*20/100</f>
        <v>10277.76</v>
      </c>
      <c r="I17" s="39">
        <v>61667</v>
      </c>
      <c r="J17" s="25" t="s">
        <v>14</v>
      </c>
      <c r="K17" s="46" t="s">
        <v>258</v>
      </c>
      <c r="L17" s="46">
        <v>2015</v>
      </c>
      <c r="M17" s="47" t="s">
        <v>558</v>
      </c>
      <c r="N17" s="25" t="s">
        <v>451</v>
      </c>
      <c r="O17" s="42" t="s">
        <v>616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s="17" customFormat="1" ht="12.75" outlineLevel="1">
      <c r="A18" s="27">
        <v>17</v>
      </c>
      <c r="B18" s="74" t="s">
        <v>256</v>
      </c>
      <c r="C18" s="25" t="s">
        <v>272</v>
      </c>
      <c r="D18" s="23" t="s">
        <v>416</v>
      </c>
      <c r="E18" s="26" t="s">
        <v>13</v>
      </c>
      <c r="F18" s="43">
        <v>1</v>
      </c>
      <c r="G18" s="44">
        <v>6263.01</v>
      </c>
      <c r="H18" s="39">
        <f>G18*20/100</f>
        <v>1252.602</v>
      </c>
      <c r="I18" s="39">
        <v>7516</v>
      </c>
      <c r="J18" s="25" t="s">
        <v>14</v>
      </c>
      <c r="K18" s="46" t="s">
        <v>258</v>
      </c>
      <c r="L18" s="46">
        <v>2015</v>
      </c>
      <c r="M18" s="47" t="s">
        <v>558</v>
      </c>
      <c r="N18" s="25" t="s">
        <v>451</v>
      </c>
      <c r="O18" s="42" t="s">
        <v>616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s="17" customFormat="1" ht="12.75" outlineLevel="1">
      <c r="A19" s="24">
        <v>18</v>
      </c>
      <c r="B19" s="74" t="s">
        <v>256</v>
      </c>
      <c r="C19" s="25" t="s">
        <v>273</v>
      </c>
      <c r="D19" s="23" t="s">
        <v>417</v>
      </c>
      <c r="E19" s="26" t="s">
        <v>13</v>
      </c>
      <c r="F19" s="43">
        <v>4</v>
      </c>
      <c r="G19" s="49">
        <v>105.65</v>
      </c>
      <c r="H19" s="39">
        <f>G19*20/100</f>
        <v>21.13</v>
      </c>
      <c r="I19" s="39">
        <v>127</v>
      </c>
      <c r="J19" s="25" t="s">
        <v>14</v>
      </c>
      <c r="K19" s="46" t="s">
        <v>258</v>
      </c>
      <c r="L19" s="46">
        <v>2015</v>
      </c>
      <c r="M19" s="47" t="s">
        <v>565</v>
      </c>
      <c r="N19" s="25"/>
      <c r="O19" s="42" t="s">
        <v>616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</row>
    <row r="20" spans="1:146" s="17" customFormat="1" ht="12.75" outlineLevel="1">
      <c r="A20" s="27">
        <v>19</v>
      </c>
      <c r="B20" s="74" t="s">
        <v>256</v>
      </c>
      <c r="C20" s="25" t="s">
        <v>274</v>
      </c>
      <c r="D20" s="23" t="s">
        <v>418</v>
      </c>
      <c r="E20" s="26" t="s">
        <v>13</v>
      </c>
      <c r="F20" s="43">
        <v>2</v>
      </c>
      <c r="G20" s="44">
        <v>1782.55</v>
      </c>
      <c r="H20" s="39">
        <f>G20*20/100</f>
        <v>356.51</v>
      </c>
      <c r="I20" s="39">
        <v>2140</v>
      </c>
      <c r="J20" s="25" t="s">
        <v>14</v>
      </c>
      <c r="K20" s="46" t="s">
        <v>258</v>
      </c>
      <c r="L20" s="46">
        <v>2015</v>
      </c>
      <c r="M20" s="47" t="s">
        <v>558</v>
      </c>
      <c r="N20" s="25" t="s">
        <v>451</v>
      </c>
      <c r="O20" s="42" t="s">
        <v>616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</row>
    <row r="21" spans="1:146" s="17" customFormat="1" ht="12.75" outlineLevel="1">
      <c r="A21" s="24">
        <v>20</v>
      </c>
      <c r="B21" s="74" t="s">
        <v>256</v>
      </c>
      <c r="C21" s="25" t="s">
        <v>275</v>
      </c>
      <c r="D21" s="23" t="s">
        <v>419</v>
      </c>
      <c r="E21" s="26" t="s">
        <v>13</v>
      </c>
      <c r="F21" s="43">
        <v>4</v>
      </c>
      <c r="G21" s="44">
        <v>2091.79</v>
      </c>
      <c r="H21" s="39">
        <f>G21*20/100</f>
        <v>418.358</v>
      </c>
      <c r="I21" s="39">
        <v>2511</v>
      </c>
      <c r="J21" s="25" t="s">
        <v>14</v>
      </c>
      <c r="K21" s="46" t="s">
        <v>258</v>
      </c>
      <c r="L21" s="46">
        <v>2015</v>
      </c>
      <c r="M21" s="47" t="s">
        <v>565</v>
      </c>
      <c r="N21" s="25"/>
      <c r="O21" s="42" t="s">
        <v>616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</row>
    <row r="22" spans="1:146" s="17" customFormat="1" ht="12.75" outlineLevel="1">
      <c r="A22" s="27">
        <v>21</v>
      </c>
      <c r="B22" s="74" t="s">
        <v>256</v>
      </c>
      <c r="C22" s="25" t="s">
        <v>276</v>
      </c>
      <c r="D22" s="23" t="s">
        <v>420</v>
      </c>
      <c r="E22" s="26" t="s">
        <v>13</v>
      </c>
      <c r="F22" s="43">
        <v>4</v>
      </c>
      <c r="G22" s="44">
        <v>6866.99</v>
      </c>
      <c r="H22" s="39">
        <f>G22*20/100</f>
        <v>1373.398</v>
      </c>
      <c r="I22" s="39">
        <v>8241</v>
      </c>
      <c r="J22" s="25" t="s">
        <v>14</v>
      </c>
      <c r="K22" s="46" t="s">
        <v>258</v>
      </c>
      <c r="L22" s="46">
        <v>2015</v>
      </c>
      <c r="M22" s="47" t="s">
        <v>565</v>
      </c>
      <c r="N22" s="25"/>
      <c r="O22" s="42" t="s">
        <v>616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</row>
    <row r="23" spans="1:146" s="17" customFormat="1" ht="12.75" outlineLevel="1">
      <c r="A23" s="24">
        <v>22</v>
      </c>
      <c r="B23" s="74" t="s">
        <v>256</v>
      </c>
      <c r="C23" s="25" t="s">
        <v>277</v>
      </c>
      <c r="D23" s="23" t="s">
        <v>421</v>
      </c>
      <c r="E23" s="26" t="s">
        <v>13</v>
      </c>
      <c r="F23" s="43">
        <v>1</v>
      </c>
      <c r="G23" s="44">
        <v>5555</v>
      </c>
      <c r="H23" s="39">
        <f>G23*20/100</f>
        <v>1111</v>
      </c>
      <c r="I23" s="39">
        <f>G23+H23</f>
        <v>6666</v>
      </c>
      <c r="J23" s="25" t="s">
        <v>14</v>
      </c>
      <c r="K23" s="46" t="s">
        <v>258</v>
      </c>
      <c r="L23" s="46">
        <v>2015</v>
      </c>
      <c r="M23" s="47" t="s">
        <v>558</v>
      </c>
      <c r="N23" s="25" t="s">
        <v>451</v>
      </c>
      <c r="O23" s="42" t="s">
        <v>616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17" customFormat="1" ht="12.75" outlineLevel="1">
      <c r="A24" s="27">
        <v>23</v>
      </c>
      <c r="B24" s="74" t="s">
        <v>256</v>
      </c>
      <c r="C24" s="25" t="s">
        <v>278</v>
      </c>
      <c r="D24" s="23" t="s">
        <v>422</v>
      </c>
      <c r="E24" s="26" t="s">
        <v>13</v>
      </c>
      <c r="F24" s="43">
        <v>1</v>
      </c>
      <c r="G24" s="49">
        <v>45.58</v>
      </c>
      <c r="H24" s="39">
        <f>G24*20/100</f>
        <v>9.116</v>
      </c>
      <c r="I24" s="39">
        <v>55</v>
      </c>
      <c r="J24" s="25" t="s">
        <v>14</v>
      </c>
      <c r="K24" s="46" t="s">
        <v>258</v>
      </c>
      <c r="L24" s="46">
        <v>2015</v>
      </c>
      <c r="M24" s="47" t="s">
        <v>566</v>
      </c>
      <c r="N24" s="25" t="s">
        <v>452</v>
      </c>
      <c r="O24" s="42" t="s">
        <v>616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17" customFormat="1" ht="12.75" outlineLevel="1">
      <c r="A25" s="24">
        <v>24</v>
      </c>
      <c r="B25" s="74" t="s">
        <v>256</v>
      </c>
      <c r="C25" s="25" t="s">
        <v>279</v>
      </c>
      <c r="D25" s="23" t="s">
        <v>423</v>
      </c>
      <c r="E25" s="26" t="s">
        <v>13</v>
      </c>
      <c r="F25" s="43">
        <v>3</v>
      </c>
      <c r="G25" s="49">
        <v>555.5</v>
      </c>
      <c r="H25" s="39">
        <f>G25*20/100</f>
        <v>111.1</v>
      </c>
      <c r="I25" s="39">
        <v>667</v>
      </c>
      <c r="J25" s="25" t="s">
        <v>14</v>
      </c>
      <c r="K25" s="46" t="s">
        <v>258</v>
      </c>
      <c r="L25" s="46">
        <v>2015</v>
      </c>
      <c r="M25" s="47" t="s">
        <v>558</v>
      </c>
      <c r="N25" s="25" t="s">
        <v>451</v>
      </c>
      <c r="O25" s="42" t="s">
        <v>616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146" s="17" customFormat="1" ht="12.75" outlineLevel="1">
      <c r="A26" s="27">
        <v>25</v>
      </c>
      <c r="B26" s="74" t="s">
        <v>256</v>
      </c>
      <c r="C26" s="25" t="s">
        <v>280</v>
      </c>
      <c r="D26" s="23" t="s">
        <v>424</v>
      </c>
      <c r="E26" s="26" t="s">
        <v>13</v>
      </c>
      <c r="F26" s="43">
        <v>2</v>
      </c>
      <c r="G26" s="49">
        <v>397.98</v>
      </c>
      <c r="H26" s="39">
        <f>G26*20/100</f>
        <v>79.596</v>
      </c>
      <c r="I26" s="39">
        <v>478</v>
      </c>
      <c r="J26" s="25" t="s">
        <v>14</v>
      </c>
      <c r="K26" s="46" t="s">
        <v>258</v>
      </c>
      <c r="L26" s="46">
        <v>2016</v>
      </c>
      <c r="M26" s="47" t="s">
        <v>567</v>
      </c>
      <c r="N26" s="25" t="s">
        <v>162</v>
      </c>
      <c r="O26" s="42" t="s">
        <v>616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</row>
    <row r="27" spans="1:146" s="17" customFormat="1" ht="12.75" outlineLevel="1">
      <c r="A27" s="24">
        <v>26</v>
      </c>
      <c r="B27" s="74" t="s">
        <v>256</v>
      </c>
      <c r="C27" s="25" t="s">
        <v>281</v>
      </c>
      <c r="D27" s="23" t="s">
        <v>425</v>
      </c>
      <c r="E27" s="26" t="s">
        <v>13</v>
      </c>
      <c r="F27" s="43">
        <v>22</v>
      </c>
      <c r="G27" s="49">
        <v>176.75</v>
      </c>
      <c r="H27" s="39">
        <f>G27*20/100</f>
        <v>35.35</v>
      </c>
      <c r="I27" s="39">
        <v>213</v>
      </c>
      <c r="J27" s="25" t="s">
        <v>14</v>
      </c>
      <c r="K27" s="46" t="s">
        <v>258</v>
      </c>
      <c r="L27" s="46">
        <v>2015</v>
      </c>
      <c r="M27" s="47" t="s">
        <v>558</v>
      </c>
      <c r="N27" s="25" t="s">
        <v>451</v>
      </c>
      <c r="O27" s="42" t="s">
        <v>616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5" ht="12.75" outlineLevel="1">
      <c r="A28" s="27">
        <v>27</v>
      </c>
      <c r="B28" s="73" t="s">
        <v>256</v>
      </c>
      <c r="C28" s="33" t="s">
        <v>20</v>
      </c>
      <c r="D28" s="34" t="s">
        <v>21</v>
      </c>
      <c r="E28" s="41" t="s">
        <v>13</v>
      </c>
      <c r="F28" s="51">
        <v>1</v>
      </c>
      <c r="G28" s="39">
        <v>2423.73</v>
      </c>
      <c r="H28" s="39">
        <f>G28*20/100</f>
        <v>484.746</v>
      </c>
      <c r="I28" s="39">
        <v>2909</v>
      </c>
      <c r="J28" s="42"/>
      <c r="K28" s="41" t="s">
        <v>258</v>
      </c>
      <c r="L28" s="42">
        <v>2013</v>
      </c>
      <c r="M28" s="41" t="s">
        <v>22</v>
      </c>
      <c r="N28" s="41"/>
      <c r="O28" s="42" t="s">
        <v>615</v>
      </c>
    </row>
    <row r="29" spans="1:15" ht="12.75" outlineLevel="1">
      <c r="A29" s="24">
        <v>28</v>
      </c>
      <c r="B29" s="74" t="s">
        <v>256</v>
      </c>
      <c r="C29" s="35" t="s">
        <v>23</v>
      </c>
      <c r="D29" s="36" t="s">
        <v>24</v>
      </c>
      <c r="E29" s="46" t="s">
        <v>13</v>
      </c>
      <c r="F29" s="52">
        <v>1</v>
      </c>
      <c r="G29" s="45">
        <v>2423.73</v>
      </c>
      <c r="H29" s="39">
        <f>G29*20/100</f>
        <v>484.746</v>
      </c>
      <c r="I29" s="39">
        <v>2909</v>
      </c>
      <c r="J29" s="48"/>
      <c r="K29" s="46" t="s">
        <v>258</v>
      </c>
      <c r="L29" s="48">
        <v>2013</v>
      </c>
      <c r="M29" s="46" t="s">
        <v>25</v>
      </c>
      <c r="N29" s="46"/>
      <c r="O29" s="42" t="s">
        <v>615</v>
      </c>
    </row>
    <row r="30" spans="1:15" ht="12.75" outlineLevel="1">
      <c r="A30" s="27">
        <v>29</v>
      </c>
      <c r="B30" s="74" t="s">
        <v>256</v>
      </c>
      <c r="C30" s="35" t="s">
        <v>26</v>
      </c>
      <c r="D30" s="36" t="s">
        <v>27</v>
      </c>
      <c r="E30" s="46" t="s">
        <v>13</v>
      </c>
      <c r="F30" s="52">
        <v>1</v>
      </c>
      <c r="G30" s="53">
        <v>136.69</v>
      </c>
      <c r="H30" s="39">
        <f>G30*20/100</f>
        <v>27.338</v>
      </c>
      <c r="I30" s="39">
        <v>165</v>
      </c>
      <c r="J30" s="48"/>
      <c r="K30" s="46" t="s">
        <v>258</v>
      </c>
      <c r="L30" s="48">
        <v>2013</v>
      </c>
      <c r="M30" s="46" t="s">
        <v>28</v>
      </c>
      <c r="N30" s="46"/>
      <c r="O30" s="42" t="s">
        <v>615</v>
      </c>
    </row>
    <row r="31" spans="1:15" ht="12.75" outlineLevel="1">
      <c r="A31" s="24">
        <v>30</v>
      </c>
      <c r="B31" s="74" t="s">
        <v>256</v>
      </c>
      <c r="C31" s="35" t="s">
        <v>29</v>
      </c>
      <c r="D31" s="36" t="s">
        <v>30</v>
      </c>
      <c r="E31" s="46" t="s">
        <v>13</v>
      </c>
      <c r="F31" s="52">
        <v>3</v>
      </c>
      <c r="G31" s="53">
        <v>136.69</v>
      </c>
      <c r="H31" s="39">
        <f>G31*20/100</f>
        <v>27.338</v>
      </c>
      <c r="I31" s="39">
        <v>165</v>
      </c>
      <c r="J31" s="48"/>
      <c r="K31" s="46" t="s">
        <v>258</v>
      </c>
      <c r="L31" s="48">
        <v>2013</v>
      </c>
      <c r="M31" s="46" t="s">
        <v>31</v>
      </c>
      <c r="N31" s="46"/>
      <c r="O31" s="42" t="s">
        <v>615</v>
      </c>
    </row>
    <row r="32" spans="1:15" ht="12.75" outlineLevel="1">
      <c r="A32" s="27">
        <v>31</v>
      </c>
      <c r="B32" s="74" t="s">
        <v>256</v>
      </c>
      <c r="C32" s="35" t="s">
        <v>32</v>
      </c>
      <c r="D32" s="36" t="s">
        <v>33</v>
      </c>
      <c r="E32" s="46" t="s">
        <v>13</v>
      </c>
      <c r="F32" s="52">
        <v>3</v>
      </c>
      <c r="G32" s="53">
        <v>132.39</v>
      </c>
      <c r="H32" s="39">
        <f>G32*20/100</f>
        <v>26.477999999999998</v>
      </c>
      <c r="I32" s="39">
        <v>159</v>
      </c>
      <c r="J32" s="48"/>
      <c r="K32" s="46" t="s">
        <v>258</v>
      </c>
      <c r="L32" s="48">
        <v>2013</v>
      </c>
      <c r="M32" s="46" t="s">
        <v>34</v>
      </c>
      <c r="N32" s="46"/>
      <c r="O32" s="42" t="s">
        <v>615</v>
      </c>
    </row>
    <row r="33" spans="1:15" ht="12.75" outlineLevel="1">
      <c r="A33" s="24">
        <v>32</v>
      </c>
      <c r="B33" s="74" t="s">
        <v>256</v>
      </c>
      <c r="C33" s="35" t="s">
        <v>35</v>
      </c>
      <c r="D33" s="36" t="s">
        <v>36</v>
      </c>
      <c r="E33" s="46" t="s">
        <v>13</v>
      </c>
      <c r="F33" s="52">
        <v>1</v>
      </c>
      <c r="G33" s="45">
        <v>2051.92</v>
      </c>
      <c r="H33" s="39">
        <f>G33*20/100</f>
        <v>410.384</v>
      </c>
      <c r="I33" s="39">
        <v>2463</v>
      </c>
      <c r="J33" s="48"/>
      <c r="K33" s="46" t="s">
        <v>258</v>
      </c>
      <c r="L33" s="48">
        <v>2014</v>
      </c>
      <c r="M33" s="46" t="s">
        <v>37</v>
      </c>
      <c r="N33" s="46" t="s">
        <v>38</v>
      </c>
      <c r="O33" s="42" t="s">
        <v>615</v>
      </c>
    </row>
    <row r="34" spans="1:15" ht="12.75" outlineLevel="1">
      <c r="A34" s="27">
        <v>33</v>
      </c>
      <c r="B34" s="74" t="s">
        <v>256</v>
      </c>
      <c r="C34" s="35" t="s">
        <v>39</v>
      </c>
      <c r="D34" s="36" t="s">
        <v>40</v>
      </c>
      <c r="E34" s="46" t="s">
        <v>13</v>
      </c>
      <c r="F34" s="52">
        <v>1</v>
      </c>
      <c r="G34" s="53">
        <v>760.86</v>
      </c>
      <c r="H34" s="39">
        <f>G34*20/100</f>
        <v>152.172</v>
      </c>
      <c r="I34" s="39">
        <v>914</v>
      </c>
      <c r="J34" s="48"/>
      <c r="K34" s="46" t="s">
        <v>258</v>
      </c>
      <c r="L34" s="48">
        <v>2014</v>
      </c>
      <c r="M34" s="46" t="s">
        <v>37</v>
      </c>
      <c r="N34" s="46" t="s">
        <v>38</v>
      </c>
      <c r="O34" s="42" t="s">
        <v>615</v>
      </c>
    </row>
    <row r="35" spans="1:15" ht="12.75" outlineLevel="1">
      <c r="A35" s="24">
        <v>34</v>
      </c>
      <c r="B35" s="74" t="s">
        <v>256</v>
      </c>
      <c r="C35" s="35" t="s">
        <v>42</v>
      </c>
      <c r="D35" s="36" t="s">
        <v>43</v>
      </c>
      <c r="E35" s="46" t="s">
        <v>13</v>
      </c>
      <c r="F35" s="52">
        <v>10</v>
      </c>
      <c r="G35" s="53">
        <v>215</v>
      </c>
      <c r="H35" s="39">
        <f>G35*20/100</f>
        <v>43</v>
      </c>
      <c r="I35" s="39">
        <f>G35+H35</f>
        <v>258</v>
      </c>
      <c r="J35" s="48"/>
      <c r="K35" s="46" t="s">
        <v>258</v>
      </c>
      <c r="L35" s="48">
        <v>2013</v>
      </c>
      <c r="M35" s="46" t="s">
        <v>44</v>
      </c>
      <c r="N35" s="46"/>
      <c r="O35" s="42" t="s">
        <v>615</v>
      </c>
    </row>
    <row r="36" spans="1:146" s="17" customFormat="1" ht="12.75" outlineLevel="1">
      <c r="A36" s="27">
        <v>35</v>
      </c>
      <c r="B36" s="74" t="s">
        <v>256</v>
      </c>
      <c r="C36" s="25" t="s">
        <v>282</v>
      </c>
      <c r="D36" s="23" t="s">
        <v>426</v>
      </c>
      <c r="E36" s="26" t="s">
        <v>13</v>
      </c>
      <c r="F36" s="43">
        <v>15</v>
      </c>
      <c r="G36" s="49">
        <v>171</v>
      </c>
      <c r="H36" s="39">
        <f>G36*20/100</f>
        <v>34.2</v>
      </c>
      <c r="I36" s="39">
        <v>206</v>
      </c>
      <c r="J36" s="25" t="s">
        <v>14</v>
      </c>
      <c r="K36" s="46" t="s">
        <v>258</v>
      </c>
      <c r="L36" s="46">
        <v>2017</v>
      </c>
      <c r="M36" s="47" t="s">
        <v>564</v>
      </c>
      <c r="N36" s="25" t="s">
        <v>453</v>
      </c>
      <c r="O36" s="42" t="s">
        <v>616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</row>
    <row r="37" spans="1:146" s="17" customFormat="1" ht="12.75" outlineLevel="1">
      <c r="A37" s="24">
        <v>36</v>
      </c>
      <c r="B37" s="74" t="s">
        <v>256</v>
      </c>
      <c r="C37" s="25" t="s">
        <v>283</v>
      </c>
      <c r="D37" s="23" t="s">
        <v>427</v>
      </c>
      <c r="E37" s="26" t="s">
        <v>13</v>
      </c>
      <c r="F37" s="43">
        <v>1</v>
      </c>
      <c r="G37" s="44">
        <v>47542.37</v>
      </c>
      <c r="H37" s="39">
        <f>G37*20/100</f>
        <v>9508.474</v>
      </c>
      <c r="I37" s="39">
        <v>57051</v>
      </c>
      <c r="J37" s="25" t="s">
        <v>14</v>
      </c>
      <c r="K37" s="46" t="s">
        <v>258</v>
      </c>
      <c r="L37" s="46">
        <v>2016</v>
      </c>
      <c r="M37" s="47" t="s">
        <v>569</v>
      </c>
      <c r="N37" s="25" t="s">
        <v>162</v>
      </c>
      <c r="O37" s="42" t="s">
        <v>616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</row>
    <row r="38" spans="1:146" s="17" customFormat="1" ht="12.75" outlineLevel="1">
      <c r="A38" s="27">
        <v>37</v>
      </c>
      <c r="B38" s="74" t="s">
        <v>256</v>
      </c>
      <c r="C38" s="25" t="s">
        <v>284</v>
      </c>
      <c r="D38" s="23" t="s">
        <v>428</v>
      </c>
      <c r="E38" s="26" t="s">
        <v>13</v>
      </c>
      <c r="F38" s="43">
        <v>17</v>
      </c>
      <c r="G38" s="44">
        <v>1515</v>
      </c>
      <c r="H38" s="39">
        <f>G38*20/100</f>
        <v>303</v>
      </c>
      <c r="I38" s="39">
        <f>G38+H38</f>
        <v>1818</v>
      </c>
      <c r="J38" s="25" t="s">
        <v>14</v>
      </c>
      <c r="K38" s="46" t="s">
        <v>258</v>
      </c>
      <c r="L38" s="46">
        <v>2015</v>
      </c>
      <c r="M38" s="47" t="s">
        <v>558</v>
      </c>
      <c r="N38" s="25" t="s">
        <v>451</v>
      </c>
      <c r="O38" s="42" t="s">
        <v>616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</row>
    <row r="39" spans="1:146" s="17" customFormat="1" ht="12.75" outlineLevel="1">
      <c r="A39" s="24">
        <v>38</v>
      </c>
      <c r="B39" s="74" t="s">
        <v>256</v>
      </c>
      <c r="C39" s="25" t="s">
        <v>285</v>
      </c>
      <c r="D39" s="23" t="s">
        <v>429</v>
      </c>
      <c r="E39" s="26" t="s">
        <v>13</v>
      </c>
      <c r="F39" s="43">
        <v>1</v>
      </c>
      <c r="G39" s="49">
        <v>808</v>
      </c>
      <c r="H39" s="39">
        <f>G39*20/100</f>
        <v>161.6</v>
      </c>
      <c r="I39" s="39">
        <v>970</v>
      </c>
      <c r="J39" s="25" t="s">
        <v>14</v>
      </c>
      <c r="K39" s="46" t="s">
        <v>258</v>
      </c>
      <c r="L39" s="46">
        <v>2015</v>
      </c>
      <c r="M39" s="47" t="s">
        <v>558</v>
      </c>
      <c r="N39" s="25" t="s">
        <v>451</v>
      </c>
      <c r="O39" s="42" t="s">
        <v>616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</row>
    <row r="40" spans="1:146" s="17" customFormat="1" ht="12.75" outlineLevel="1">
      <c r="A40" s="27">
        <v>39</v>
      </c>
      <c r="B40" s="74" t="s">
        <v>256</v>
      </c>
      <c r="C40" s="25" t="s">
        <v>286</v>
      </c>
      <c r="D40" s="23" t="s">
        <v>430</v>
      </c>
      <c r="E40" s="26" t="s">
        <v>13</v>
      </c>
      <c r="F40" s="43">
        <v>1</v>
      </c>
      <c r="G40" s="44">
        <v>1310.41</v>
      </c>
      <c r="H40" s="39">
        <f>G40*20/100</f>
        <v>262.082</v>
      </c>
      <c r="I40" s="39">
        <v>1573</v>
      </c>
      <c r="J40" s="25" t="s">
        <v>14</v>
      </c>
      <c r="K40" s="46" t="s">
        <v>258</v>
      </c>
      <c r="L40" s="46">
        <v>2015</v>
      </c>
      <c r="M40" s="47" t="s">
        <v>558</v>
      </c>
      <c r="N40" s="25" t="s">
        <v>451</v>
      </c>
      <c r="O40" s="42" t="s">
        <v>616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</row>
    <row r="41" spans="1:15" ht="12.75" outlineLevel="1">
      <c r="A41" s="24">
        <v>40</v>
      </c>
      <c r="B41" s="74" t="s">
        <v>256</v>
      </c>
      <c r="C41" s="35" t="s">
        <v>45</v>
      </c>
      <c r="D41" s="36" t="s">
        <v>46</v>
      </c>
      <c r="E41" s="46" t="s">
        <v>13</v>
      </c>
      <c r="F41" s="52">
        <v>1</v>
      </c>
      <c r="G41" s="45">
        <v>4248.98</v>
      </c>
      <c r="H41" s="39">
        <f>G41*20/100</f>
        <v>849.7959999999999</v>
      </c>
      <c r="I41" s="39">
        <v>5099</v>
      </c>
      <c r="J41" s="48"/>
      <c r="K41" s="46" t="s">
        <v>258</v>
      </c>
      <c r="L41" s="48">
        <v>2014</v>
      </c>
      <c r="M41" s="46" t="s">
        <v>37</v>
      </c>
      <c r="N41" s="46" t="s">
        <v>38</v>
      </c>
      <c r="O41" s="42" t="s">
        <v>615</v>
      </c>
    </row>
    <row r="42" spans="1:15" ht="12.75" outlineLevel="1">
      <c r="A42" s="27">
        <v>41</v>
      </c>
      <c r="B42" s="74" t="s">
        <v>256</v>
      </c>
      <c r="C42" s="35" t="s">
        <v>47</v>
      </c>
      <c r="D42" s="36" t="s">
        <v>48</v>
      </c>
      <c r="E42" s="46" t="s">
        <v>13</v>
      </c>
      <c r="F42" s="52">
        <v>8</v>
      </c>
      <c r="G42" s="53">
        <v>496.18</v>
      </c>
      <c r="H42" s="39">
        <f>G42*20/100</f>
        <v>99.236</v>
      </c>
      <c r="I42" s="39">
        <v>596</v>
      </c>
      <c r="J42" s="48"/>
      <c r="K42" s="46" t="s">
        <v>258</v>
      </c>
      <c r="L42" s="48">
        <v>2013</v>
      </c>
      <c r="M42" s="46" t="s">
        <v>49</v>
      </c>
      <c r="N42" s="46"/>
      <c r="O42" s="42" t="s">
        <v>615</v>
      </c>
    </row>
    <row r="43" spans="1:15" ht="12.75" outlineLevel="1">
      <c r="A43" s="24">
        <v>42</v>
      </c>
      <c r="B43" s="74" t="s">
        <v>256</v>
      </c>
      <c r="C43" s="35" t="s">
        <v>51</v>
      </c>
      <c r="D43" s="36" t="s">
        <v>52</v>
      </c>
      <c r="E43" s="46" t="s">
        <v>13</v>
      </c>
      <c r="F43" s="52">
        <v>1</v>
      </c>
      <c r="G43" s="45">
        <v>1525.42</v>
      </c>
      <c r="H43" s="39">
        <f>G43*20/100</f>
        <v>305.084</v>
      </c>
      <c r="I43" s="39">
        <v>1831</v>
      </c>
      <c r="J43" s="48"/>
      <c r="K43" s="46" t="s">
        <v>258</v>
      </c>
      <c r="L43" s="48">
        <v>2013</v>
      </c>
      <c r="M43" s="46" t="s">
        <v>53</v>
      </c>
      <c r="N43" s="46"/>
      <c r="O43" s="42" t="s">
        <v>615</v>
      </c>
    </row>
    <row r="44" spans="1:146" s="18" customFormat="1" ht="12.75" outlineLevel="1">
      <c r="A44" s="27">
        <v>43</v>
      </c>
      <c r="B44" s="74" t="s">
        <v>256</v>
      </c>
      <c r="C44" s="25" t="s">
        <v>287</v>
      </c>
      <c r="D44" s="23" t="s">
        <v>431</v>
      </c>
      <c r="E44" s="26" t="s">
        <v>13</v>
      </c>
      <c r="F44" s="43">
        <v>1</v>
      </c>
      <c r="G44" s="44">
        <v>2745.02</v>
      </c>
      <c r="H44" s="39">
        <f>G44*20/100</f>
        <v>549.004</v>
      </c>
      <c r="I44" s="39">
        <v>3295</v>
      </c>
      <c r="J44" s="25" t="s">
        <v>14</v>
      </c>
      <c r="K44" s="46" t="s">
        <v>258</v>
      </c>
      <c r="L44" s="46">
        <v>2015</v>
      </c>
      <c r="M44" s="47" t="s">
        <v>558</v>
      </c>
      <c r="N44" s="25" t="s">
        <v>451</v>
      </c>
      <c r="O44" s="42" t="s">
        <v>616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</row>
    <row r="45" spans="1:146" s="18" customFormat="1" ht="12.75" outlineLevel="1">
      <c r="A45" s="24">
        <v>44</v>
      </c>
      <c r="B45" s="74" t="s">
        <v>256</v>
      </c>
      <c r="C45" s="25" t="s">
        <v>288</v>
      </c>
      <c r="D45" s="23" t="s">
        <v>432</v>
      </c>
      <c r="E45" s="26" t="s">
        <v>13</v>
      </c>
      <c r="F45" s="43">
        <v>1</v>
      </c>
      <c r="G45" s="44">
        <v>6685.77</v>
      </c>
      <c r="H45" s="39">
        <f>G45*20/100</f>
        <v>1337.1540000000002</v>
      </c>
      <c r="I45" s="39">
        <v>8023</v>
      </c>
      <c r="J45" s="25" t="s">
        <v>14</v>
      </c>
      <c r="K45" s="46" t="s">
        <v>258</v>
      </c>
      <c r="L45" s="46">
        <v>2016</v>
      </c>
      <c r="M45" s="47" t="s">
        <v>570</v>
      </c>
      <c r="N45" s="25" t="s">
        <v>162</v>
      </c>
      <c r="O45" s="42" t="s">
        <v>616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</row>
    <row r="46" spans="1:146" s="18" customFormat="1" ht="12.75" outlineLevel="1">
      <c r="A46" s="27">
        <v>45</v>
      </c>
      <c r="B46" s="74" t="s">
        <v>256</v>
      </c>
      <c r="C46" s="25" t="s">
        <v>289</v>
      </c>
      <c r="D46" s="23" t="s">
        <v>433</v>
      </c>
      <c r="E46" s="26" t="s">
        <v>13</v>
      </c>
      <c r="F46" s="43">
        <v>1</v>
      </c>
      <c r="G46" s="44">
        <v>2326.72</v>
      </c>
      <c r="H46" s="39">
        <f>G46*20/100</f>
        <v>465.34399999999994</v>
      </c>
      <c r="I46" s="39">
        <v>2793</v>
      </c>
      <c r="J46" s="25" t="s">
        <v>14</v>
      </c>
      <c r="K46" s="46" t="s">
        <v>258</v>
      </c>
      <c r="L46" s="46">
        <v>2017</v>
      </c>
      <c r="M46" s="47" t="s">
        <v>571</v>
      </c>
      <c r="N46" s="25" t="s">
        <v>451</v>
      </c>
      <c r="O46" s="42" t="s">
        <v>616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</row>
    <row r="47" spans="1:146" s="18" customFormat="1" ht="12.75" outlineLevel="1">
      <c r="A47" s="24">
        <v>46</v>
      </c>
      <c r="B47" s="74" t="s">
        <v>256</v>
      </c>
      <c r="C47" s="25" t="s">
        <v>290</v>
      </c>
      <c r="D47" s="23" t="s">
        <v>434</v>
      </c>
      <c r="E47" s="26" t="s">
        <v>13</v>
      </c>
      <c r="F47" s="43">
        <v>1</v>
      </c>
      <c r="G47" s="49">
        <v>988.79</v>
      </c>
      <c r="H47" s="39">
        <f>G47*20/100</f>
        <v>197.75799999999998</v>
      </c>
      <c r="I47" s="39">
        <v>1187</v>
      </c>
      <c r="J47" s="25" t="s">
        <v>557</v>
      </c>
      <c r="K47" s="46" t="s">
        <v>258</v>
      </c>
      <c r="L47" s="46">
        <v>2015</v>
      </c>
      <c r="M47" s="47" t="s">
        <v>558</v>
      </c>
      <c r="N47" s="25" t="s">
        <v>451</v>
      </c>
      <c r="O47" s="42" t="s">
        <v>616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</row>
    <row r="48" spans="1:146" s="18" customFormat="1" ht="12.75" outlineLevel="1">
      <c r="A48" s="27">
        <v>47</v>
      </c>
      <c r="B48" s="74" t="s">
        <v>256</v>
      </c>
      <c r="C48" s="25" t="s">
        <v>291</v>
      </c>
      <c r="D48" s="23" t="s">
        <v>435</v>
      </c>
      <c r="E48" s="26" t="s">
        <v>13</v>
      </c>
      <c r="F48" s="43">
        <v>6</v>
      </c>
      <c r="G48" s="49">
        <v>454.5</v>
      </c>
      <c r="H48" s="39">
        <f>G48*20/100</f>
        <v>90.9</v>
      </c>
      <c r="I48" s="39">
        <v>546</v>
      </c>
      <c r="J48" s="25" t="s">
        <v>14</v>
      </c>
      <c r="K48" s="46" t="s">
        <v>258</v>
      </c>
      <c r="L48" s="46">
        <v>2015</v>
      </c>
      <c r="M48" s="47" t="s">
        <v>558</v>
      </c>
      <c r="N48" s="25" t="s">
        <v>451</v>
      </c>
      <c r="O48" s="42" t="s">
        <v>616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</row>
    <row r="49" spans="1:146" s="18" customFormat="1" ht="12.75" outlineLevel="1">
      <c r="A49" s="24">
        <v>48</v>
      </c>
      <c r="B49" s="74" t="s">
        <v>256</v>
      </c>
      <c r="C49" s="25" t="s">
        <v>292</v>
      </c>
      <c r="D49" s="23" t="s">
        <v>436</v>
      </c>
      <c r="E49" s="26" t="s">
        <v>13</v>
      </c>
      <c r="F49" s="43">
        <v>6</v>
      </c>
      <c r="G49" s="49">
        <v>454.5</v>
      </c>
      <c r="H49" s="39">
        <f>G49*20/100</f>
        <v>90.9</v>
      </c>
      <c r="I49" s="39">
        <v>546</v>
      </c>
      <c r="J49" s="25" t="s">
        <v>14</v>
      </c>
      <c r="K49" s="46" t="s">
        <v>258</v>
      </c>
      <c r="L49" s="46">
        <v>2015</v>
      </c>
      <c r="M49" s="47" t="s">
        <v>558</v>
      </c>
      <c r="N49" s="25" t="s">
        <v>451</v>
      </c>
      <c r="O49" s="42" t="s">
        <v>616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</row>
    <row r="50" spans="1:146" s="18" customFormat="1" ht="12.75" outlineLevel="1">
      <c r="A50" s="27">
        <v>49</v>
      </c>
      <c r="B50" s="74" t="s">
        <v>256</v>
      </c>
      <c r="C50" s="25" t="s">
        <v>293</v>
      </c>
      <c r="D50" s="23" t="s">
        <v>437</v>
      </c>
      <c r="E50" s="26" t="s">
        <v>13</v>
      </c>
      <c r="F50" s="43">
        <v>6</v>
      </c>
      <c r="G50" s="49">
        <v>383.8</v>
      </c>
      <c r="H50" s="39">
        <f>G50*20/100</f>
        <v>76.76</v>
      </c>
      <c r="I50" s="39">
        <v>461</v>
      </c>
      <c r="J50" s="25" t="s">
        <v>14</v>
      </c>
      <c r="K50" s="46" t="s">
        <v>258</v>
      </c>
      <c r="L50" s="46">
        <v>2016</v>
      </c>
      <c r="M50" s="47" t="s">
        <v>572</v>
      </c>
      <c r="N50" s="25"/>
      <c r="O50" s="42" t="s">
        <v>616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</row>
    <row r="51" spans="1:146" s="18" customFormat="1" ht="12.75" outlineLevel="1">
      <c r="A51" s="24">
        <v>50</v>
      </c>
      <c r="B51" s="74" t="s">
        <v>256</v>
      </c>
      <c r="C51" s="25" t="s">
        <v>293</v>
      </c>
      <c r="D51" s="23" t="s">
        <v>437</v>
      </c>
      <c r="E51" s="26" t="s">
        <v>13</v>
      </c>
      <c r="F51" s="43">
        <v>44</v>
      </c>
      <c r="G51" s="49">
        <v>383.8</v>
      </c>
      <c r="H51" s="39">
        <f>G51*20/100</f>
        <v>76.76</v>
      </c>
      <c r="I51" s="39">
        <v>461</v>
      </c>
      <c r="J51" s="25" t="s">
        <v>14</v>
      </c>
      <c r="K51" s="46" t="s">
        <v>258</v>
      </c>
      <c r="L51" s="46">
        <v>2015</v>
      </c>
      <c r="M51" s="47" t="s">
        <v>558</v>
      </c>
      <c r="N51" s="25" t="s">
        <v>451</v>
      </c>
      <c r="O51" s="42" t="s">
        <v>616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</row>
    <row r="52" spans="1:146" s="18" customFormat="1" ht="12.75" outlineLevel="1">
      <c r="A52" s="27">
        <v>51</v>
      </c>
      <c r="B52" s="74" t="s">
        <v>256</v>
      </c>
      <c r="C52" s="25" t="s">
        <v>294</v>
      </c>
      <c r="D52" s="23" t="s">
        <v>438</v>
      </c>
      <c r="E52" s="26" t="s">
        <v>13</v>
      </c>
      <c r="F52" s="43">
        <v>2</v>
      </c>
      <c r="G52" s="49">
        <v>858.5</v>
      </c>
      <c r="H52" s="39">
        <f>G52*20/100</f>
        <v>171.7</v>
      </c>
      <c r="I52" s="39">
        <v>1031</v>
      </c>
      <c r="J52" s="25" t="s">
        <v>14</v>
      </c>
      <c r="K52" s="46" t="s">
        <v>258</v>
      </c>
      <c r="L52" s="46">
        <v>2015</v>
      </c>
      <c r="M52" s="47" t="s">
        <v>558</v>
      </c>
      <c r="N52" s="25" t="s">
        <v>451</v>
      </c>
      <c r="O52" s="42" t="s">
        <v>616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</row>
    <row r="53" spans="1:146" s="19" customFormat="1" ht="12.75" outlineLevel="1">
      <c r="A53" s="24">
        <v>52</v>
      </c>
      <c r="B53" s="74" t="s">
        <v>256</v>
      </c>
      <c r="C53" s="25" t="s">
        <v>295</v>
      </c>
      <c r="D53" s="23" t="s">
        <v>439</v>
      </c>
      <c r="E53" s="26" t="s">
        <v>13</v>
      </c>
      <c r="F53" s="43">
        <v>1</v>
      </c>
      <c r="G53" s="44">
        <v>2197.45</v>
      </c>
      <c r="H53" s="39">
        <f>G53*20/100</f>
        <v>439.49</v>
      </c>
      <c r="I53" s="39">
        <v>2637</v>
      </c>
      <c r="J53" s="25" t="s">
        <v>14</v>
      </c>
      <c r="K53" s="46" t="s">
        <v>258</v>
      </c>
      <c r="L53" s="46">
        <v>2015</v>
      </c>
      <c r="M53" s="47" t="s">
        <v>558</v>
      </c>
      <c r="N53" s="25" t="s">
        <v>451</v>
      </c>
      <c r="O53" s="42" t="s">
        <v>616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</row>
    <row r="54" spans="1:146" s="19" customFormat="1" ht="12.75" outlineLevel="1">
      <c r="A54" s="27">
        <v>53</v>
      </c>
      <c r="B54" s="74" t="s">
        <v>256</v>
      </c>
      <c r="C54" s="25" t="s">
        <v>296</v>
      </c>
      <c r="D54" s="23" t="s">
        <v>440</v>
      </c>
      <c r="E54" s="26" t="s">
        <v>13</v>
      </c>
      <c r="F54" s="43">
        <v>1</v>
      </c>
      <c r="G54" s="44">
        <v>10813.56</v>
      </c>
      <c r="H54" s="39">
        <f>G54*20/100</f>
        <v>2162.712</v>
      </c>
      <c r="I54" s="39">
        <v>12977</v>
      </c>
      <c r="J54" s="25" t="s">
        <v>14</v>
      </c>
      <c r="K54" s="46" t="s">
        <v>258</v>
      </c>
      <c r="L54" s="46">
        <v>2015</v>
      </c>
      <c r="M54" s="47" t="s">
        <v>573</v>
      </c>
      <c r="N54" s="25" t="s">
        <v>162</v>
      </c>
      <c r="O54" s="42" t="s">
        <v>616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</row>
    <row r="55" spans="1:146" s="19" customFormat="1" ht="12.75" outlineLevel="1">
      <c r="A55" s="24">
        <v>54</v>
      </c>
      <c r="B55" s="74" t="s">
        <v>256</v>
      </c>
      <c r="C55" s="25" t="s">
        <v>297</v>
      </c>
      <c r="D55" s="23" t="s">
        <v>441</v>
      </c>
      <c r="E55" s="26" t="s">
        <v>13</v>
      </c>
      <c r="F55" s="43">
        <v>4</v>
      </c>
      <c r="G55" s="49">
        <v>117.01</v>
      </c>
      <c r="H55" s="39">
        <f>G55*20/100</f>
        <v>23.402</v>
      </c>
      <c r="I55" s="39">
        <v>141</v>
      </c>
      <c r="J55" s="25" t="s">
        <v>14</v>
      </c>
      <c r="K55" s="46" t="s">
        <v>258</v>
      </c>
      <c r="L55" s="46">
        <v>2016</v>
      </c>
      <c r="M55" s="47" t="s">
        <v>572</v>
      </c>
      <c r="N55" s="25"/>
      <c r="O55" s="42" t="s">
        <v>616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</row>
    <row r="56" spans="1:146" s="19" customFormat="1" ht="12.75" outlineLevel="1">
      <c r="A56" s="27">
        <v>55</v>
      </c>
      <c r="B56" s="74" t="s">
        <v>256</v>
      </c>
      <c r="C56" s="25" t="s">
        <v>298</v>
      </c>
      <c r="D56" s="23" t="s">
        <v>442</v>
      </c>
      <c r="E56" s="26" t="s">
        <v>13</v>
      </c>
      <c r="F56" s="43">
        <v>1</v>
      </c>
      <c r="G56" s="49">
        <v>771.29</v>
      </c>
      <c r="H56" s="39">
        <f>G56*20/100</f>
        <v>154.25799999999998</v>
      </c>
      <c r="I56" s="39">
        <v>926</v>
      </c>
      <c r="J56" s="25" t="s">
        <v>14</v>
      </c>
      <c r="K56" s="46" t="s">
        <v>258</v>
      </c>
      <c r="L56" s="46">
        <v>2015</v>
      </c>
      <c r="M56" s="47" t="s">
        <v>558</v>
      </c>
      <c r="N56" s="25" t="s">
        <v>451</v>
      </c>
      <c r="O56" s="42" t="s">
        <v>616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</row>
    <row r="57" spans="1:146" s="19" customFormat="1" ht="12.75" outlineLevel="1">
      <c r="A57" s="24">
        <v>56</v>
      </c>
      <c r="B57" s="74" t="s">
        <v>256</v>
      </c>
      <c r="C57" s="25" t="s">
        <v>299</v>
      </c>
      <c r="D57" s="23" t="s">
        <v>443</v>
      </c>
      <c r="E57" s="26" t="s">
        <v>13</v>
      </c>
      <c r="F57" s="43">
        <v>18</v>
      </c>
      <c r="G57" s="49">
        <v>121.41</v>
      </c>
      <c r="H57" s="39">
        <f>G57*20/100</f>
        <v>24.281999999999996</v>
      </c>
      <c r="I57" s="39">
        <v>146</v>
      </c>
      <c r="J57" s="25" t="s">
        <v>14</v>
      </c>
      <c r="K57" s="46" t="s">
        <v>258</v>
      </c>
      <c r="L57" s="46">
        <v>2016</v>
      </c>
      <c r="M57" s="47" t="s">
        <v>572</v>
      </c>
      <c r="N57" s="25"/>
      <c r="O57" s="42" t="s">
        <v>616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</row>
    <row r="58" spans="1:146" s="19" customFormat="1" ht="12.75" outlineLevel="1">
      <c r="A58" s="27">
        <v>57</v>
      </c>
      <c r="B58" s="74" t="s">
        <v>256</v>
      </c>
      <c r="C58" s="25" t="s">
        <v>299</v>
      </c>
      <c r="D58" s="23" t="s">
        <v>443</v>
      </c>
      <c r="E58" s="26" t="s">
        <v>13</v>
      </c>
      <c r="F58" s="43">
        <v>64</v>
      </c>
      <c r="G58" s="49">
        <v>121.2</v>
      </c>
      <c r="H58" s="39">
        <f>G58*20/100</f>
        <v>24.24</v>
      </c>
      <c r="I58" s="39">
        <v>146</v>
      </c>
      <c r="J58" s="25" t="s">
        <v>14</v>
      </c>
      <c r="K58" s="46" t="s">
        <v>258</v>
      </c>
      <c r="L58" s="46">
        <v>2015</v>
      </c>
      <c r="M58" s="47" t="s">
        <v>558</v>
      </c>
      <c r="N58" s="25" t="s">
        <v>451</v>
      </c>
      <c r="O58" s="42" t="s">
        <v>616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</row>
    <row r="59" spans="1:146" s="19" customFormat="1" ht="12.75" outlineLevel="1">
      <c r="A59" s="24">
        <v>58</v>
      </c>
      <c r="B59" s="74" t="s">
        <v>256</v>
      </c>
      <c r="C59" s="25" t="s">
        <v>299</v>
      </c>
      <c r="D59" s="23" t="s">
        <v>443</v>
      </c>
      <c r="E59" s="26" t="s">
        <v>13</v>
      </c>
      <c r="F59" s="43">
        <v>2</v>
      </c>
      <c r="G59" s="49">
        <v>128.05</v>
      </c>
      <c r="H59" s="39">
        <f>G59*20/100</f>
        <v>25.61</v>
      </c>
      <c r="I59" s="39">
        <v>154</v>
      </c>
      <c r="J59" s="25" t="s">
        <v>14</v>
      </c>
      <c r="K59" s="46" t="s">
        <v>258</v>
      </c>
      <c r="L59" s="46">
        <v>2015</v>
      </c>
      <c r="M59" s="47" t="s">
        <v>565</v>
      </c>
      <c r="N59" s="25"/>
      <c r="O59" s="42" t="s">
        <v>616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</row>
    <row r="60" spans="1:146" s="19" customFormat="1" ht="12.75" outlineLevel="1">
      <c r="A60" s="27">
        <v>59</v>
      </c>
      <c r="B60" s="74" t="s">
        <v>256</v>
      </c>
      <c r="C60" s="25" t="s">
        <v>300</v>
      </c>
      <c r="D60" s="23" t="s">
        <v>444</v>
      </c>
      <c r="E60" s="26" t="s">
        <v>13</v>
      </c>
      <c r="F60" s="43">
        <v>10</v>
      </c>
      <c r="G60" s="49">
        <v>277.11</v>
      </c>
      <c r="H60" s="39">
        <f>G60*20/100</f>
        <v>55.422000000000004</v>
      </c>
      <c r="I60" s="39">
        <v>333</v>
      </c>
      <c r="J60" s="25" t="s">
        <v>14</v>
      </c>
      <c r="K60" s="46" t="s">
        <v>258</v>
      </c>
      <c r="L60" s="46">
        <v>2015</v>
      </c>
      <c r="M60" s="47" t="s">
        <v>565</v>
      </c>
      <c r="N60" s="25"/>
      <c r="O60" s="42" t="s">
        <v>616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</row>
    <row r="61" spans="1:146" s="19" customFormat="1" ht="12.75" outlineLevel="1">
      <c r="A61" s="24">
        <v>60</v>
      </c>
      <c r="B61" s="74" t="s">
        <v>256</v>
      </c>
      <c r="C61" s="25" t="s">
        <v>300</v>
      </c>
      <c r="D61" s="23" t="s">
        <v>444</v>
      </c>
      <c r="E61" s="26" t="s">
        <v>13</v>
      </c>
      <c r="F61" s="43">
        <v>6</v>
      </c>
      <c r="G61" s="49">
        <v>262.3</v>
      </c>
      <c r="H61" s="39">
        <f>G61*20/100</f>
        <v>52.46</v>
      </c>
      <c r="I61" s="39">
        <v>315</v>
      </c>
      <c r="J61" s="25" t="s">
        <v>14</v>
      </c>
      <c r="K61" s="46" t="s">
        <v>258</v>
      </c>
      <c r="L61" s="46">
        <v>2015</v>
      </c>
      <c r="M61" s="47" t="s">
        <v>558</v>
      </c>
      <c r="N61" s="25" t="s">
        <v>451</v>
      </c>
      <c r="O61" s="42" t="s">
        <v>616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</row>
    <row r="62" spans="1:146" s="19" customFormat="1" ht="12.75" outlineLevel="1">
      <c r="A62" s="27">
        <v>61</v>
      </c>
      <c r="B62" s="74" t="s">
        <v>256</v>
      </c>
      <c r="C62" s="25" t="s">
        <v>301</v>
      </c>
      <c r="D62" s="23" t="s">
        <v>445</v>
      </c>
      <c r="E62" s="26" t="s">
        <v>13</v>
      </c>
      <c r="F62" s="43">
        <v>2</v>
      </c>
      <c r="G62" s="44">
        <v>1013.68</v>
      </c>
      <c r="H62" s="39">
        <f>G62*20/100</f>
        <v>202.736</v>
      </c>
      <c r="I62" s="39">
        <v>1217</v>
      </c>
      <c r="J62" s="25" t="s">
        <v>14</v>
      </c>
      <c r="K62" s="46" t="s">
        <v>258</v>
      </c>
      <c r="L62" s="46">
        <v>2015</v>
      </c>
      <c r="M62" s="47" t="s">
        <v>565</v>
      </c>
      <c r="N62" s="25"/>
      <c r="O62" s="42" t="s">
        <v>616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</row>
    <row r="63" spans="1:146" s="19" customFormat="1" ht="12.75" outlineLevel="1">
      <c r="A63" s="24">
        <v>62</v>
      </c>
      <c r="B63" s="74" t="s">
        <v>256</v>
      </c>
      <c r="C63" s="25" t="s">
        <v>301</v>
      </c>
      <c r="D63" s="23" t="s">
        <v>445</v>
      </c>
      <c r="E63" s="26" t="s">
        <v>13</v>
      </c>
      <c r="F63" s="43">
        <v>3</v>
      </c>
      <c r="G63" s="49">
        <v>959.5</v>
      </c>
      <c r="H63" s="39">
        <f>G63*20/100</f>
        <v>191.9</v>
      </c>
      <c r="I63" s="39">
        <v>1152</v>
      </c>
      <c r="J63" s="25" t="s">
        <v>14</v>
      </c>
      <c r="K63" s="46" t="s">
        <v>258</v>
      </c>
      <c r="L63" s="46">
        <v>2015</v>
      </c>
      <c r="M63" s="47" t="s">
        <v>558</v>
      </c>
      <c r="N63" s="25" t="s">
        <v>451</v>
      </c>
      <c r="O63" s="42" t="s">
        <v>616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</row>
    <row r="64" spans="1:146" s="19" customFormat="1" ht="12.75" outlineLevel="1">
      <c r="A64" s="27">
        <v>63</v>
      </c>
      <c r="B64" s="74" t="s">
        <v>256</v>
      </c>
      <c r="C64" s="25" t="s">
        <v>302</v>
      </c>
      <c r="D64" s="23" t="s">
        <v>446</v>
      </c>
      <c r="E64" s="26" t="s">
        <v>13</v>
      </c>
      <c r="F64" s="43">
        <v>2</v>
      </c>
      <c r="G64" s="44">
        <v>1025.42</v>
      </c>
      <c r="H64" s="39">
        <f>G64*20/100</f>
        <v>205.084</v>
      </c>
      <c r="I64" s="39">
        <v>1231</v>
      </c>
      <c r="J64" s="25" t="s">
        <v>14</v>
      </c>
      <c r="K64" s="46" t="s">
        <v>258</v>
      </c>
      <c r="L64" s="46">
        <v>2015</v>
      </c>
      <c r="M64" s="47" t="s">
        <v>574</v>
      </c>
      <c r="N64" s="25" t="s">
        <v>162</v>
      </c>
      <c r="O64" s="42" t="s">
        <v>616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</row>
    <row r="65" spans="1:146" s="12" customFormat="1" ht="12.75" outlineLevel="1">
      <c r="A65" s="24">
        <v>64</v>
      </c>
      <c r="B65" s="74" t="s">
        <v>256</v>
      </c>
      <c r="C65" s="25" t="s">
        <v>303</v>
      </c>
      <c r="D65" s="23" t="s">
        <v>0</v>
      </c>
      <c r="E65" s="26" t="s">
        <v>13</v>
      </c>
      <c r="F65" s="43">
        <v>1</v>
      </c>
      <c r="G65" s="49">
        <v>112.37</v>
      </c>
      <c r="H65" s="39">
        <f>G65*20/100</f>
        <v>22.474</v>
      </c>
      <c r="I65" s="39">
        <v>135</v>
      </c>
      <c r="J65" s="25" t="s">
        <v>14</v>
      </c>
      <c r="K65" s="46" t="s">
        <v>258</v>
      </c>
      <c r="L65" s="46">
        <v>2015</v>
      </c>
      <c r="M65" s="47" t="s">
        <v>565</v>
      </c>
      <c r="N65" s="25"/>
      <c r="O65" s="42" t="s">
        <v>616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</row>
    <row r="66" spans="1:15" ht="12.75" outlineLevel="1">
      <c r="A66" s="27">
        <v>65</v>
      </c>
      <c r="B66" s="74" t="s">
        <v>256</v>
      </c>
      <c r="C66" s="35" t="s">
        <v>55</v>
      </c>
      <c r="D66" s="36" t="s">
        <v>56</v>
      </c>
      <c r="E66" s="46" t="s">
        <v>13</v>
      </c>
      <c r="F66" s="52">
        <v>2</v>
      </c>
      <c r="G66" s="53">
        <v>812.9</v>
      </c>
      <c r="H66" s="39">
        <f>G66*20/100</f>
        <v>162.58</v>
      </c>
      <c r="I66" s="39">
        <v>976</v>
      </c>
      <c r="J66" s="48"/>
      <c r="K66" s="46" t="s">
        <v>258</v>
      </c>
      <c r="L66" s="48">
        <v>2014</v>
      </c>
      <c r="M66" s="46" t="s">
        <v>57</v>
      </c>
      <c r="N66" s="46" t="s">
        <v>54</v>
      </c>
      <c r="O66" s="42" t="s">
        <v>615</v>
      </c>
    </row>
    <row r="67" spans="1:15" ht="12.75" outlineLevel="1">
      <c r="A67" s="24">
        <v>66</v>
      </c>
      <c r="B67" s="74" t="s">
        <v>256</v>
      </c>
      <c r="C67" s="35" t="s">
        <v>58</v>
      </c>
      <c r="D67" s="36" t="s">
        <v>59</v>
      </c>
      <c r="E67" s="46" t="s">
        <v>13</v>
      </c>
      <c r="F67" s="52">
        <v>2</v>
      </c>
      <c r="G67" s="45">
        <v>1992.79</v>
      </c>
      <c r="H67" s="39">
        <f>G67*20/100</f>
        <v>398.55800000000005</v>
      </c>
      <c r="I67" s="39">
        <v>2392</v>
      </c>
      <c r="J67" s="48"/>
      <c r="K67" s="46" t="s">
        <v>258</v>
      </c>
      <c r="L67" s="48">
        <v>2013</v>
      </c>
      <c r="M67" s="46" t="s">
        <v>60</v>
      </c>
      <c r="N67" s="46"/>
      <c r="O67" s="42" t="s">
        <v>615</v>
      </c>
    </row>
    <row r="68" spans="1:15" ht="12.75" outlineLevel="1">
      <c r="A68" s="27">
        <v>67</v>
      </c>
      <c r="B68" s="74" t="s">
        <v>256</v>
      </c>
      <c r="C68" s="35" t="s">
        <v>61</v>
      </c>
      <c r="D68" s="36" t="s">
        <v>62</v>
      </c>
      <c r="E68" s="46" t="s">
        <v>13</v>
      </c>
      <c r="F68" s="52">
        <v>2</v>
      </c>
      <c r="G68" s="45">
        <v>2106.12</v>
      </c>
      <c r="H68" s="39">
        <f>G68*20/100</f>
        <v>421.22399999999993</v>
      </c>
      <c r="I68" s="39">
        <v>2528</v>
      </c>
      <c r="J68" s="48"/>
      <c r="K68" s="46" t="s">
        <v>258</v>
      </c>
      <c r="L68" s="48">
        <v>2013</v>
      </c>
      <c r="M68" s="46" t="s">
        <v>63</v>
      </c>
      <c r="N68" s="46"/>
      <c r="O68" s="42" t="s">
        <v>615</v>
      </c>
    </row>
    <row r="69" spans="1:15" ht="12.75" outlineLevel="1">
      <c r="A69" s="24">
        <v>68</v>
      </c>
      <c r="B69" s="74" t="s">
        <v>256</v>
      </c>
      <c r="C69" s="35" t="s">
        <v>64</v>
      </c>
      <c r="D69" s="36" t="s">
        <v>65</v>
      </c>
      <c r="E69" s="46" t="s">
        <v>13</v>
      </c>
      <c r="F69" s="52">
        <v>2</v>
      </c>
      <c r="G69" s="53">
        <v>297.58</v>
      </c>
      <c r="H69" s="39">
        <f>G69*20/100</f>
        <v>59.51599999999999</v>
      </c>
      <c r="I69" s="39">
        <v>358</v>
      </c>
      <c r="J69" s="48"/>
      <c r="K69" s="46" t="s">
        <v>258</v>
      </c>
      <c r="L69" s="48">
        <v>2013</v>
      </c>
      <c r="M69" s="46" t="s">
        <v>66</v>
      </c>
      <c r="N69" s="46"/>
      <c r="O69" s="42" t="s">
        <v>615</v>
      </c>
    </row>
    <row r="70" spans="1:15" ht="12.75" outlineLevel="1">
      <c r="A70" s="27">
        <v>69</v>
      </c>
      <c r="B70" s="74" t="s">
        <v>256</v>
      </c>
      <c r="C70" s="35" t="s">
        <v>67</v>
      </c>
      <c r="D70" s="36" t="s">
        <v>68</v>
      </c>
      <c r="E70" s="46" t="s">
        <v>13</v>
      </c>
      <c r="F70" s="52">
        <v>7</v>
      </c>
      <c r="G70" s="53">
        <v>36.07</v>
      </c>
      <c r="H70" s="39">
        <f>G70*20/100</f>
        <v>7.2139999999999995</v>
      </c>
      <c r="I70" s="39">
        <v>44</v>
      </c>
      <c r="J70" s="48"/>
      <c r="K70" s="46" t="s">
        <v>258</v>
      </c>
      <c r="L70" s="48">
        <v>2014</v>
      </c>
      <c r="M70" s="46" t="s">
        <v>37</v>
      </c>
      <c r="N70" s="46" t="s">
        <v>38</v>
      </c>
      <c r="O70" s="42" t="s">
        <v>615</v>
      </c>
    </row>
    <row r="71" spans="1:15" ht="12.75" outlineLevel="1">
      <c r="A71" s="24">
        <v>70</v>
      </c>
      <c r="B71" s="74" t="s">
        <v>256</v>
      </c>
      <c r="C71" s="35" t="s">
        <v>69</v>
      </c>
      <c r="D71" s="36" t="s">
        <v>70</v>
      </c>
      <c r="E71" s="46" t="s">
        <v>13</v>
      </c>
      <c r="F71" s="52">
        <v>9</v>
      </c>
      <c r="G71" s="53">
        <v>305.43</v>
      </c>
      <c r="H71" s="39">
        <f>G71*20/100</f>
        <v>61.086000000000006</v>
      </c>
      <c r="I71" s="39">
        <v>367</v>
      </c>
      <c r="J71" s="48"/>
      <c r="K71" s="46" t="s">
        <v>258</v>
      </c>
      <c r="L71" s="48">
        <v>2014</v>
      </c>
      <c r="M71" s="46" t="s">
        <v>41</v>
      </c>
      <c r="N71" s="46" t="s">
        <v>16</v>
      </c>
      <c r="O71" s="42" t="s">
        <v>615</v>
      </c>
    </row>
    <row r="72" spans="1:15" ht="12.75" outlineLevel="1">
      <c r="A72" s="27">
        <v>71</v>
      </c>
      <c r="B72" s="74" t="s">
        <v>256</v>
      </c>
      <c r="C72" s="35" t="s">
        <v>71</v>
      </c>
      <c r="D72" s="36" t="s">
        <v>72</v>
      </c>
      <c r="E72" s="46" t="s">
        <v>13</v>
      </c>
      <c r="F72" s="52">
        <v>1</v>
      </c>
      <c r="G72" s="53">
        <v>714.8</v>
      </c>
      <c r="H72" s="39">
        <f>G72*20/100</f>
        <v>142.96</v>
      </c>
      <c r="I72" s="39">
        <v>858</v>
      </c>
      <c r="J72" s="48"/>
      <c r="K72" s="46" t="s">
        <v>258</v>
      </c>
      <c r="L72" s="48">
        <v>2013</v>
      </c>
      <c r="M72" s="46" t="s">
        <v>73</v>
      </c>
      <c r="N72" s="46"/>
      <c r="O72" s="42" t="s">
        <v>615</v>
      </c>
    </row>
    <row r="73" spans="1:15" ht="12.75" outlineLevel="1">
      <c r="A73" s="24">
        <v>72</v>
      </c>
      <c r="B73" s="74" t="s">
        <v>256</v>
      </c>
      <c r="C73" s="35" t="s">
        <v>74</v>
      </c>
      <c r="D73" s="36" t="s">
        <v>75</v>
      </c>
      <c r="E73" s="46" t="s">
        <v>13</v>
      </c>
      <c r="F73" s="52">
        <v>1</v>
      </c>
      <c r="G73" s="53">
        <v>415.24</v>
      </c>
      <c r="H73" s="39">
        <f>G73*20/100</f>
        <v>83.04799999999999</v>
      </c>
      <c r="I73" s="39">
        <v>499</v>
      </c>
      <c r="J73" s="48"/>
      <c r="K73" s="46" t="s">
        <v>258</v>
      </c>
      <c r="L73" s="48">
        <v>2014</v>
      </c>
      <c r="M73" s="46" t="s">
        <v>37</v>
      </c>
      <c r="N73" s="46" t="s">
        <v>38</v>
      </c>
      <c r="O73" s="42" t="s">
        <v>615</v>
      </c>
    </row>
    <row r="74" spans="1:15" ht="12.75" outlineLevel="1">
      <c r="A74" s="27">
        <v>73</v>
      </c>
      <c r="B74" s="74" t="s">
        <v>256</v>
      </c>
      <c r="C74" s="35" t="s">
        <v>76</v>
      </c>
      <c r="D74" s="36" t="s">
        <v>77</v>
      </c>
      <c r="E74" s="46" t="s">
        <v>13</v>
      </c>
      <c r="F74" s="52">
        <v>1</v>
      </c>
      <c r="G74" s="53">
        <v>352.95</v>
      </c>
      <c r="H74" s="39">
        <f>G74*20/100</f>
        <v>70.59</v>
      </c>
      <c r="I74" s="39">
        <v>424</v>
      </c>
      <c r="J74" s="48"/>
      <c r="K74" s="46" t="s">
        <v>258</v>
      </c>
      <c r="L74" s="48">
        <v>2014</v>
      </c>
      <c r="M74" s="46" t="s">
        <v>37</v>
      </c>
      <c r="N74" s="46" t="s">
        <v>38</v>
      </c>
      <c r="O74" s="42" t="s">
        <v>615</v>
      </c>
    </row>
    <row r="75" spans="1:15" ht="12.75" outlineLevel="1">
      <c r="A75" s="24">
        <v>74</v>
      </c>
      <c r="B75" s="74" t="s">
        <v>256</v>
      </c>
      <c r="C75" s="35" t="s">
        <v>78</v>
      </c>
      <c r="D75" s="36" t="s">
        <v>79</v>
      </c>
      <c r="E75" s="46" t="s">
        <v>13</v>
      </c>
      <c r="F75" s="52">
        <v>1</v>
      </c>
      <c r="G75" s="45">
        <v>1777.62</v>
      </c>
      <c r="H75" s="39">
        <f>G75*20/100</f>
        <v>355.52399999999994</v>
      </c>
      <c r="I75" s="39">
        <v>2134</v>
      </c>
      <c r="J75" s="48"/>
      <c r="K75" s="46" t="s">
        <v>258</v>
      </c>
      <c r="L75" s="48">
        <v>2014</v>
      </c>
      <c r="M75" s="46" t="s">
        <v>37</v>
      </c>
      <c r="N75" s="46" t="s">
        <v>38</v>
      </c>
      <c r="O75" s="42" t="s">
        <v>615</v>
      </c>
    </row>
    <row r="76" spans="1:15" ht="12.75" outlineLevel="1">
      <c r="A76" s="27">
        <v>75</v>
      </c>
      <c r="B76" s="74" t="s">
        <v>256</v>
      </c>
      <c r="C76" s="35" t="s">
        <v>80</v>
      </c>
      <c r="D76" s="36" t="s">
        <v>81</v>
      </c>
      <c r="E76" s="46" t="s">
        <v>13</v>
      </c>
      <c r="F76" s="52">
        <v>1</v>
      </c>
      <c r="G76" s="45">
        <v>13503.39</v>
      </c>
      <c r="H76" s="39">
        <f>G76*20/100</f>
        <v>2700.678</v>
      </c>
      <c r="I76" s="39">
        <v>16205</v>
      </c>
      <c r="J76" s="48"/>
      <c r="K76" s="46" t="s">
        <v>258</v>
      </c>
      <c r="L76" s="48">
        <v>2014</v>
      </c>
      <c r="M76" s="46" t="s">
        <v>82</v>
      </c>
      <c r="N76" s="46" t="s">
        <v>54</v>
      </c>
      <c r="O76" s="42" t="s">
        <v>615</v>
      </c>
    </row>
    <row r="77" spans="1:15" ht="12.75" outlineLevel="1">
      <c r="A77" s="24">
        <v>76</v>
      </c>
      <c r="B77" s="74" t="s">
        <v>256</v>
      </c>
      <c r="C77" s="35" t="s">
        <v>83</v>
      </c>
      <c r="D77" s="36" t="s">
        <v>84</v>
      </c>
      <c r="E77" s="46" t="s">
        <v>13</v>
      </c>
      <c r="F77" s="52">
        <v>1</v>
      </c>
      <c r="G77" s="45">
        <v>1379.93</v>
      </c>
      <c r="H77" s="39">
        <f>G77*20/100</f>
        <v>275.98600000000005</v>
      </c>
      <c r="I77" s="39">
        <v>1656</v>
      </c>
      <c r="J77" s="48"/>
      <c r="K77" s="46" t="s">
        <v>258</v>
      </c>
      <c r="L77" s="48">
        <v>2013</v>
      </c>
      <c r="M77" s="46" t="s">
        <v>85</v>
      </c>
      <c r="N77" s="46"/>
      <c r="O77" s="42" t="s">
        <v>615</v>
      </c>
    </row>
    <row r="78" spans="1:15" ht="12.75" outlineLevel="1">
      <c r="A78" s="27">
        <v>77</v>
      </c>
      <c r="B78" s="74" t="s">
        <v>256</v>
      </c>
      <c r="C78" s="35" t="s">
        <v>86</v>
      </c>
      <c r="D78" s="36" t="s">
        <v>87</v>
      </c>
      <c r="E78" s="46" t="s">
        <v>13</v>
      </c>
      <c r="F78" s="52">
        <v>2</v>
      </c>
      <c r="G78" s="53">
        <v>169.49</v>
      </c>
      <c r="H78" s="39">
        <f>G78*20/100</f>
        <v>33.898</v>
      </c>
      <c r="I78" s="39">
        <v>204</v>
      </c>
      <c r="J78" s="48"/>
      <c r="K78" s="46" t="s">
        <v>258</v>
      </c>
      <c r="L78" s="48">
        <v>2014</v>
      </c>
      <c r="M78" s="46" t="s">
        <v>88</v>
      </c>
      <c r="N78" s="46" t="s">
        <v>50</v>
      </c>
      <c r="O78" s="42" t="s">
        <v>615</v>
      </c>
    </row>
    <row r="79" spans="1:146" s="12" customFormat="1" ht="12.75" outlineLevel="1">
      <c r="A79" s="24">
        <v>78</v>
      </c>
      <c r="B79" s="74" t="s">
        <v>256</v>
      </c>
      <c r="C79" s="25" t="s">
        <v>304</v>
      </c>
      <c r="D79" s="23" t="s">
        <v>458</v>
      </c>
      <c r="E79" s="26" t="s">
        <v>13</v>
      </c>
      <c r="F79" s="43">
        <v>2</v>
      </c>
      <c r="G79" s="49">
        <v>54.22</v>
      </c>
      <c r="H79" s="39">
        <f>G79*20/100</f>
        <v>10.844000000000001</v>
      </c>
      <c r="I79" s="39">
        <v>66</v>
      </c>
      <c r="J79" s="25" t="s">
        <v>14</v>
      </c>
      <c r="K79" s="46" t="s">
        <v>258</v>
      </c>
      <c r="L79" s="46">
        <v>2016</v>
      </c>
      <c r="M79" s="47" t="s">
        <v>575</v>
      </c>
      <c r="N79" s="25" t="s">
        <v>162</v>
      </c>
      <c r="O79" s="42" t="s">
        <v>616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</row>
    <row r="80" spans="1:146" s="12" customFormat="1" ht="12.75" outlineLevel="1">
      <c r="A80" s="27">
        <v>79</v>
      </c>
      <c r="B80" s="74" t="s">
        <v>256</v>
      </c>
      <c r="C80" s="25" t="s">
        <v>305</v>
      </c>
      <c r="D80" s="23" t="s">
        <v>459</v>
      </c>
      <c r="E80" s="26" t="s">
        <v>13</v>
      </c>
      <c r="F80" s="43">
        <v>3</v>
      </c>
      <c r="G80" s="49">
        <v>267.65</v>
      </c>
      <c r="H80" s="39">
        <f>G80*20/100</f>
        <v>53.53</v>
      </c>
      <c r="I80" s="39">
        <v>322</v>
      </c>
      <c r="J80" s="25" t="s">
        <v>14</v>
      </c>
      <c r="K80" s="46" t="s">
        <v>258</v>
      </c>
      <c r="L80" s="46">
        <v>2016</v>
      </c>
      <c r="M80" s="47" t="s">
        <v>558</v>
      </c>
      <c r="N80" s="25" t="s">
        <v>451</v>
      </c>
      <c r="O80" s="42" t="s">
        <v>616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</row>
    <row r="81" spans="1:146" s="12" customFormat="1" ht="12.75" outlineLevel="1">
      <c r="A81" s="24">
        <v>80</v>
      </c>
      <c r="B81" s="74" t="s">
        <v>256</v>
      </c>
      <c r="C81" s="25" t="s">
        <v>306</v>
      </c>
      <c r="D81" s="23" t="s">
        <v>460</v>
      </c>
      <c r="E81" s="26" t="s">
        <v>13</v>
      </c>
      <c r="F81" s="43">
        <v>2</v>
      </c>
      <c r="G81" s="44">
        <v>1363.5</v>
      </c>
      <c r="H81" s="39">
        <f>G81*20/100</f>
        <v>272.7</v>
      </c>
      <c r="I81" s="39">
        <v>1637</v>
      </c>
      <c r="J81" s="25" t="s">
        <v>14</v>
      </c>
      <c r="K81" s="46" t="s">
        <v>258</v>
      </c>
      <c r="L81" s="46">
        <v>2015</v>
      </c>
      <c r="M81" s="47" t="s">
        <v>558</v>
      </c>
      <c r="N81" s="25" t="s">
        <v>451</v>
      </c>
      <c r="O81" s="42" t="s">
        <v>616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</row>
    <row r="82" spans="1:146" s="12" customFormat="1" ht="12.75" outlineLevel="1">
      <c r="A82" s="27">
        <v>81</v>
      </c>
      <c r="B82" s="74" t="s">
        <v>256</v>
      </c>
      <c r="C82" s="25" t="s">
        <v>307</v>
      </c>
      <c r="D82" s="23" t="s">
        <v>461</v>
      </c>
      <c r="E82" s="26" t="s">
        <v>13</v>
      </c>
      <c r="F82" s="43">
        <v>6</v>
      </c>
      <c r="G82" s="49">
        <v>147.14</v>
      </c>
      <c r="H82" s="39">
        <f>G82*20/100</f>
        <v>29.427999999999997</v>
      </c>
      <c r="I82" s="39">
        <v>177</v>
      </c>
      <c r="J82" s="25" t="s">
        <v>14</v>
      </c>
      <c r="K82" s="46" t="s">
        <v>258</v>
      </c>
      <c r="L82" s="46">
        <v>2017</v>
      </c>
      <c r="M82" s="47" t="s">
        <v>576</v>
      </c>
      <c r="N82" s="25" t="s">
        <v>38</v>
      </c>
      <c r="O82" s="42" t="s">
        <v>616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</row>
    <row r="83" spans="1:15" ht="12.75" outlineLevel="1">
      <c r="A83" s="24">
        <v>82</v>
      </c>
      <c r="B83" s="74" t="s">
        <v>256</v>
      </c>
      <c r="C83" s="35" t="s">
        <v>89</v>
      </c>
      <c r="D83" s="36" t="s">
        <v>90</v>
      </c>
      <c r="E83" s="46" t="s">
        <v>13</v>
      </c>
      <c r="F83" s="52">
        <v>2</v>
      </c>
      <c r="G83" s="53">
        <v>32.07</v>
      </c>
      <c r="H83" s="39">
        <f>G83*20/100</f>
        <v>6.414</v>
      </c>
      <c r="I83" s="39">
        <v>39</v>
      </c>
      <c r="J83" s="48"/>
      <c r="K83" s="46" t="s">
        <v>258</v>
      </c>
      <c r="L83" s="48">
        <v>2014</v>
      </c>
      <c r="M83" s="46" t="s">
        <v>91</v>
      </c>
      <c r="N83" s="46" t="s">
        <v>50</v>
      </c>
      <c r="O83" s="42" t="s">
        <v>615</v>
      </c>
    </row>
    <row r="84" spans="1:15" ht="12.75" outlineLevel="1">
      <c r="A84" s="27">
        <v>83</v>
      </c>
      <c r="B84" s="74" t="s">
        <v>256</v>
      </c>
      <c r="C84" s="35" t="s">
        <v>92</v>
      </c>
      <c r="D84" s="36" t="s">
        <v>93</v>
      </c>
      <c r="E84" s="46" t="s">
        <v>13</v>
      </c>
      <c r="F84" s="52">
        <v>7</v>
      </c>
      <c r="G84" s="53">
        <v>61.2</v>
      </c>
      <c r="H84" s="39">
        <f>G84*20/100</f>
        <v>12.24</v>
      </c>
      <c r="I84" s="39">
        <v>74</v>
      </c>
      <c r="J84" s="48"/>
      <c r="K84" s="46" t="s">
        <v>258</v>
      </c>
      <c r="L84" s="48">
        <v>2013</v>
      </c>
      <c r="M84" s="46" t="s">
        <v>94</v>
      </c>
      <c r="N84" s="46"/>
      <c r="O84" s="42" t="s">
        <v>615</v>
      </c>
    </row>
    <row r="85" spans="1:15" ht="12.75" outlineLevel="1">
      <c r="A85" s="24">
        <v>84</v>
      </c>
      <c r="B85" s="74" t="s">
        <v>256</v>
      </c>
      <c r="C85" s="35" t="s">
        <v>95</v>
      </c>
      <c r="D85" s="36" t="s">
        <v>96</v>
      </c>
      <c r="E85" s="46" t="s">
        <v>13</v>
      </c>
      <c r="F85" s="52">
        <v>28</v>
      </c>
      <c r="G85" s="53">
        <v>46.75</v>
      </c>
      <c r="H85" s="39">
        <f>G85*20/100</f>
        <v>9.35</v>
      </c>
      <c r="I85" s="39">
        <v>57</v>
      </c>
      <c r="J85" s="48"/>
      <c r="K85" s="46" t="s">
        <v>258</v>
      </c>
      <c r="L85" s="48">
        <v>2013</v>
      </c>
      <c r="M85" s="46" t="s">
        <v>97</v>
      </c>
      <c r="N85" s="46"/>
      <c r="O85" s="42" t="s">
        <v>615</v>
      </c>
    </row>
    <row r="86" spans="1:15" ht="12.75" outlineLevel="1">
      <c r="A86" s="27">
        <v>85</v>
      </c>
      <c r="B86" s="74" t="s">
        <v>256</v>
      </c>
      <c r="C86" s="35" t="s">
        <v>98</v>
      </c>
      <c r="D86" s="36" t="s">
        <v>99</v>
      </c>
      <c r="E86" s="46" t="s">
        <v>13</v>
      </c>
      <c r="F86" s="52">
        <v>3</v>
      </c>
      <c r="G86" s="53">
        <v>44.52</v>
      </c>
      <c r="H86" s="39">
        <f>G86*20/100</f>
        <v>8.904000000000002</v>
      </c>
      <c r="I86" s="39">
        <v>54</v>
      </c>
      <c r="J86" s="48"/>
      <c r="K86" s="46" t="s">
        <v>258</v>
      </c>
      <c r="L86" s="48">
        <v>2014</v>
      </c>
      <c r="M86" s="46" t="s">
        <v>100</v>
      </c>
      <c r="N86" s="46" t="s">
        <v>38</v>
      </c>
      <c r="O86" s="42" t="s">
        <v>615</v>
      </c>
    </row>
    <row r="87" spans="1:15" ht="12.75" outlineLevel="1">
      <c r="A87" s="24">
        <v>86</v>
      </c>
      <c r="B87" s="74" t="s">
        <v>256</v>
      </c>
      <c r="C87" s="35" t="s">
        <v>101</v>
      </c>
      <c r="D87" s="36" t="s">
        <v>102</v>
      </c>
      <c r="E87" s="46" t="s">
        <v>13</v>
      </c>
      <c r="F87" s="52">
        <v>271</v>
      </c>
      <c r="G87" s="53">
        <v>21.32</v>
      </c>
      <c r="H87" s="39">
        <f>G87*20/100</f>
        <v>4.263999999999999</v>
      </c>
      <c r="I87" s="39">
        <v>26</v>
      </c>
      <c r="J87" s="48"/>
      <c r="K87" s="46" t="s">
        <v>258</v>
      </c>
      <c r="L87" s="48">
        <v>2013</v>
      </c>
      <c r="M87" s="46" t="s">
        <v>103</v>
      </c>
      <c r="N87" s="46"/>
      <c r="O87" s="42" t="s">
        <v>615</v>
      </c>
    </row>
    <row r="88" spans="1:146" s="12" customFormat="1" ht="12.75" outlineLevel="1">
      <c r="A88" s="27">
        <v>87</v>
      </c>
      <c r="B88" s="74" t="s">
        <v>256</v>
      </c>
      <c r="C88" s="25" t="s">
        <v>308</v>
      </c>
      <c r="D88" s="23" t="s">
        <v>462</v>
      </c>
      <c r="E88" s="26" t="s">
        <v>13</v>
      </c>
      <c r="F88" s="43">
        <v>3</v>
      </c>
      <c r="G88" s="44">
        <v>2156.35</v>
      </c>
      <c r="H88" s="39">
        <f>G88*20/100</f>
        <v>431.27</v>
      </c>
      <c r="I88" s="39">
        <v>2588</v>
      </c>
      <c r="J88" s="25" t="s">
        <v>14</v>
      </c>
      <c r="K88" s="46" t="s">
        <v>258</v>
      </c>
      <c r="L88" s="46">
        <v>2015</v>
      </c>
      <c r="M88" s="47" t="s">
        <v>558</v>
      </c>
      <c r="N88" s="25" t="s">
        <v>451</v>
      </c>
      <c r="O88" s="42" t="s">
        <v>616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</row>
    <row r="89" spans="1:146" s="12" customFormat="1" ht="12.75" outlineLevel="1">
      <c r="A89" s="24">
        <v>88</v>
      </c>
      <c r="B89" s="74" t="s">
        <v>256</v>
      </c>
      <c r="C89" s="25" t="s">
        <v>308</v>
      </c>
      <c r="D89" s="23" t="s">
        <v>462</v>
      </c>
      <c r="E89" s="26" t="s">
        <v>13</v>
      </c>
      <c r="F89" s="43">
        <v>1</v>
      </c>
      <c r="G89" s="44">
        <v>2278.1</v>
      </c>
      <c r="H89" s="39">
        <f>G89*20/100</f>
        <v>455.62</v>
      </c>
      <c r="I89" s="39">
        <v>2734</v>
      </c>
      <c r="J89" s="25" t="s">
        <v>14</v>
      </c>
      <c r="K89" s="46" t="s">
        <v>258</v>
      </c>
      <c r="L89" s="46">
        <v>2015</v>
      </c>
      <c r="M89" s="47" t="s">
        <v>565</v>
      </c>
      <c r="N89" s="25"/>
      <c r="O89" s="42" t="s">
        <v>616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</row>
    <row r="90" spans="1:146" s="12" customFormat="1" ht="12.75" outlineLevel="1">
      <c r="A90" s="27">
        <v>89</v>
      </c>
      <c r="B90" s="74" t="s">
        <v>256</v>
      </c>
      <c r="C90" s="25" t="s">
        <v>309</v>
      </c>
      <c r="D90" s="23" t="s">
        <v>463</v>
      </c>
      <c r="E90" s="26" t="s">
        <v>13</v>
      </c>
      <c r="F90" s="43">
        <v>9</v>
      </c>
      <c r="G90" s="49">
        <v>179.93</v>
      </c>
      <c r="H90" s="39">
        <f>G90*20/100</f>
        <v>35.986000000000004</v>
      </c>
      <c r="I90" s="39">
        <v>216</v>
      </c>
      <c r="J90" s="25" t="s">
        <v>14</v>
      </c>
      <c r="K90" s="46" t="s">
        <v>258</v>
      </c>
      <c r="L90" s="46">
        <v>2017</v>
      </c>
      <c r="M90" s="47" t="s">
        <v>576</v>
      </c>
      <c r="N90" s="25" t="s">
        <v>38</v>
      </c>
      <c r="O90" s="42" t="s">
        <v>616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</row>
    <row r="91" spans="1:146" s="12" customFormat="1" ht="12.75" outlineLevel="1">
      <c r="A91" s="24">
        <v>90</v>
      </c>
      <c r="B91" s="74" t="s">
        <v>256</v>
      </c>
      <c r="C91" s="25" t="s">
        <v>309</v>
      </c>
      <c r="D91" s="23" t="s">
        <v>463</v>
      </c>
      <c r="E91" s="26" t="s">
        <v>13</v>
      </c>
      <c r="F91" s="43">
        <v>10</v>
      </c>
      <c r="G91" s="49">
        <v>133.03</v>
      </c>
      <c r="H91" s="39">
        <f>G91*20/100</f>
        <v>26.605999999999998</v>
      </c>
      <c r="I91" s="39">
        <v>160</v>
      </c>
      <c r="J91" s="25" t="s">
        <v>14</v>
      </c>
      <c r="K91" s="46" t="s">
        <v>258</v>
      </c>
      <c r="L91" s="46">
        <v>2017</v>
      </c>
      <c r="M91" s="47" t="s">
        <v>577</v>
      </c>
      <c r="N91" s="25" t="s">
        <v>50</v>
      </c>
      <c r="O91" s="42" t="s">
        <v>616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</row>
    <row r="92" spans="1:146" s="12" customFormat="1" ht="12.75" outlineLevel="1">
      <c r="A92" s="27">
        <v>91</v>
      </c>
      <c r="B92" s="74" t="s">
        <v>256</v>
      </c>
      <c r="C92" s="25" t="s">
        <v>310</v>
      </c>
      <c r="D92" s="23" t="s">
        <v>464</v>
      </c>
      <c r="E92" s="26" t="s">
        <v>13</v>
      </c>
      <c r="F92" s="43">
        <v>3</v>
      </c>
      <c r="G92" s="49">
        <v>123.98</v>
      </c>
      <c r="H92" s="39">
        <f>G92*20/100</f>
        <v>24.796</v>
      </c>
      <c r="I92" s="39">
        <v>149</v>
      </c>
      <c r="J92" s="25" t="s">
        <v>14</v>
      </c>
      <c r="K92" s="46" t="s">
        <v>258</v>
      </c>
      <c r="L92" s="46">
        <v>2017</v>
      </c>
      <c r="M92" s="47" t="s">
        <v>578</v>
      </c>
      <c r="N92" s="25" t="s">
        <v>50</v>
      </c>
      <c r="O92" s="42" t="s">
        <v>616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</row>
    <row r="93" spans="1:146" s="12" customFormat="1" ht="12.75" outlineLevel="1">
      <c r="A93" s="24">
        <v>92</v>
      </c>
      <c r="B93" s="74" t="s">
        <v>256</v>
      </c>
      <c r="C93" s="25" t="s">
        <v>311</v>
      </c>
      <c r="D93" s="23" t="s">
        <v>465</v>
      </c>
      <c r="E93" s="26" t="s">
        <v>13</v>
      </c>
      <c r="F93" s="43">
        <v>26</v>
      </c>
      <c r="G93" s="49">
        <v>2.08</v>
      </c>
      <c r="H93" s="39">
        <f>G93*20/100</f>
        <v>0.41600000000000004</v>
      </c>
      <c r="I93" s="39">
        <v>3</v>
      </c>
      <c r="J93" s="25" t="s">
        <v>14</v>
      </c>
      <c r="K93" s="46" t="s">
        <v>258</v>
      </c>
      <c r="L93" s="46">
        <v>2015</v>
      </c>
      <c r="M93" s="47" t="s">
        <v>558</v>
      </c>
      <c r="N93" s="25" t="s">
        <v>451</v>
      </c>
      <c r="O93" s="42" t="s">
        <v>616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</row>
    <row r="94" spans="1:146" s="20" customFormat="1" ht="12.75" outlineLevel="1">
      <c r="A94" s="27">
        <v>93</v>
      </c>
      <c r="B94" s="74" t="s">
        <v>256</v>
      </c>
      <c r="C94" s="25" t="s">
        <v>312</v>
      </c>
      <c r="D94" s="23" t="s">
        <v>466</v>
      </c>
      <c r="E94" s="26" t="s">
        <v>13</v>
      </c>
      <c r="F94" s="43">
        <v>1</v>
      </c>
      <c r="G94" s="44">
        <v>6565</v>
      </c>
      <c r="H94" s="39">
        <f>G94*20/100</f>
        <v>1313</v>
      </c>
      <c r="I94" s="39">
        <f>G94+H94</f>
        <v>7878</v>
      </c>
      <c r="J94" s="25" t="s">
        <v>14</v>
      </c>
      <c r="K94" s="46" t="s">
        <v>258</v>
      </c>
      <c r="L94" s="46">
        <v>2015</v>
      </c>
      <c r="M94" s="47" t="s">
        <v>558</v>
      </c>
      <c r="N94" s="25" t="s">
        <v>451</v>
      </c>
      <c r="O94" s="42" t="s">
        <v>616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</row>
    <row r="95" spans="1:146" s="20" customFormat="1" ht="12.75" outlineLevel="1">
      <c r="A95" s="24">
        <v>94</v>
      </c>
      <c r="B95" s="74" t="s">
        <v>256</v>
      </c>
      <c r="C95" s="25" t="s">
        <v>313</v>
      </c>
      <c r="D95" s="23" t="s">
        <v>467</v>
      </c>
      <c r="E95" s="26" t="s">
        <v>13</v>
      </c>
      <c r="F95" s="43">
        <v>1</v>
      </c>
      <c r="G95" s="44">
        <v>6060</v>
      </c>
      <c r="H95" s="39">
        <f>G95*20/100</f>
        <v>1212</v>
      </c>
      <c r="I95" s="39">
        <f>G95+H95</f>
        <v>7272</v>
      </c>
      <c r="J95" s="25" t="s">
        <v>14</v>
      </c>
      <c r="K95" s="46" t="s">
        <v>258</v>
      </c>
      <c r="L95" s="46">
        <v>2015</v>
      </c>
      <c r="M95" s="47" t="s">
        <v>558</v>
      </c>
      <c r="N95" s="25" t="s">
        <v>451</v>
      </c>
      <c r="O95" s="42" t="s">
        <v>616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</row>
    <row r="96" spans="1:146" s="20" customFormat="1" ht="12.75" outlineLevel="1">
      <c r="A96" s="27">
        <v>95</v>
      </c>
      <c r="B96" s="74" t="s">
        <v>256</v>
      </c>
      <c r="C96" s="25" t="s">
        <v>314</v>
      </c>
      <c r="D96" s="23" t="s">
        <v>468</v>
      </c>
      <c r="E96" s="26" t="s">
        <v>13</v>
      </c>
      <c r="F96" s="43">
        <v>2</v>
      </c>
      <c r="G96" s="44">
        <v>4068.28</v>
      </c>
      <c r="H96" s="39">
        <f>G96*20/100</f>
        <v>813.6560000000001</v>
      </c>
      <c r="I96" s="39">
        <v>4882</v>
      </c>
      <c r="J96" s="25" t="s">
        <v>14</v>
      </c>
      <c r="K96" s="46" t="s">
        <v>258</v>
      </c>
      <c r="L96" s="46">
        <v>2015</v>
      </c>
      <c r="M96" s="47" t="s">
        <v>558</v>
      </c>
      <c r="N96" s="25" t="s">
        <v>451</v>
      </c>
      <c r="O96" s="42" t="s">
        <v>616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</row>
    <row r="97" spans="1:146" s="20" customFormat="1" ht="12.75" outlineLevel="1">
      <c r="A97" s="24">
        <v>96</v>
      </c>
      <c r="B97" s="74" t="s">
        <v>256</v>
      </c>
      <c r="C97" s="25" t="s">
        <v>315</v>
      </c>
      <c r="D97" s="23" t="s">
        <v>469</v>
      </c>
      <c r="E97" s="26" t="s">
        <v>13</v>
      </c>
      <c r="F97" s="43">
        <v>7</v>
      </c>
      <c r="G97" s="44">
        <v>4104.44</v>
      </c>
      <c r="H97" s="39">
        <f>G97*20/100</f>
        <v>820.8879999999999</v>
      </c>
      <c r="I97" s="39">
        <v>4926</v>
      </c>
      <c r="J97" s="25" t="s">
        <v>14</v>
      </c>
      <c r="K97" s="46" t="s">
        <v>258</v>
      </c>
      <c r="L97" s="46">
        <v>2015</v>
      </c>
      <c r="M97" s="47" t="s">
        <v>558</v>
      </c>
      <c r="N97" s="25" t="s">
        <v>451</v>
      </c>
      <c r="O97" s="42" t="s">
        <v>616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</row>
    <row r="98" spans="1:146" s="20" customFormat="1" ht="12.75" outlineLevel="1">
      <c r="A98" s="27">
        <v>97</v>
      </c>
      <c r="B98" s="74" t="s">
        <v>256</v>
      </c>
      <c r="C98" s="25" t="s">
        <v>316</v>
      </c>
      <c r="D98" s="23" t="s">
        <v>470</v>
      </c>
      <c r="E98" s="26" t="s">
        <v>13</v>
      </c>
      <c r="F98" s="43">
        <v>1</v>
      </c>
      <c r="G98" s="44">
        <v>62228.82</v>
      </c>
      <c r="H98" s="39">
        <f>G98*20/100</f>
        <v>12445.764</v>
      </c>
      <c r="I98" s="39">
        <v>74675</v>
      </c>
      <c r="J98" s="25" t="s">
        <v>14</v>
      </c>
      <c r="K98" s="46" t="s">
        <v>258</v>
      </c>
      <c r="L98" s="46">
        <v>2016</v>
      </c>
      <c r="M98" s="47" t="s">
        <v>579</v>
      </c>
      <c r="N98" s="25" t="s">
        <v>162</v>
      </c>
      <c r="O98" s="42" t="s">
        <v>616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</row>
    <row r="99" spans="1:146" s="20" customFormat="1" ht="12.75" outlineLevel="1">
      <c r="A99" s="24">
        <v>98</v>
      </c>
      <c r="B99" s="74" t="s">
        <v>256</v>
      </c>
      <c r="C99" s="25" t="s">
        <v>104</v>
      </c>
      <c r="D99" s="23" t="s">
        <v>105</v>
      </c>
      <c r="E99" s="26" t="s">
        <v>13</v>
      </c>
      <c r="F99" s="43">
        <v>2</v>
      </c>
      <c r="G99" s="49">
        <v>581.95</v>
      </c>
      <c r="H99" s="39">
        <f>G99*20/100</f>
        <v>116.39</v>
      </c>
      <c r="I99" s="39">
        <v>699</v>
      </c>
      <c r="J99" s="25" t="s">
        <v>14</v>
      </c>
      <c r="K99" s="46" t="s">
        <v>258</v>
      </c>
      <c r="L99" s="46">
        <v>2015</v>
      </c>
      <c r="M99" s="47" t="s">
        <v>565</v>
      </c>
      <c r="N99" s="25"/>
      <c r="O99" s="42" t="s">
        <v>616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</row>
    <row r="100" spans="1:146" s="20" customFormat="1" ht="12.75" outlineLevel="1">
      <c r="A100" s="27">
        <v>99</v>
      </c>
      <c r="B100" s="74" t="s">
        <v>256</v>
      </c>
      <c r="C100" s="25" t="s">
        <v>110</v>
      </c>
      <c r="D100" s="23" t="s">
        <v>111</v>
      </c>
      <c r="E100" s="26" t="s">
        <v>13</v>
      </c>
      <c r="F100" s="43">
        <v>2</v>
      </c>
      <c r="G100" s="49">
        <v>626.72</v>
      </c>
      <c r="H100" s="39">
        <f>G100*20/100</f>
        <v>125.34400000000001</v>
      </c>
      <c r="I100" s="39">
        <v>753</v>
      </c>
      <c r="J100" s="25" t="s">
        <v>14</v>
      </c>
      <c r="K100" s="46" t="s">
        <v>258</v>
      </c>
      <c r="L100" s="46">
        <v>2015</v>
      </c>
      <c r="M100" s="47" t="s">
        <v>565</v>
      </c>
      <c r="N100" s="25"/>
      <c r="O100" s="42" t="s">
        <v>616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</row>
    <row r="101" spans="1:146" s="20" customFormat="1" ht="12.75" outlineLevel="1">
      <c r="A101" s="24">
        <v>100</v>
      </c>
      <c r="B101" s="74" t="s">
        <v>256</v>
      </c>
      <c r="C101" s="25" t="s">
        <v>130</v>
      </c>
      <c r="D101" s="23" t="s">
        <v>131</v>
      </c>
      <c r="E101" s="26" t="s">
        <v>13</v>
      </c>
      <c r="F101" s="43">
        <v>4</v>
      </c>
      <c r="G101" s="49">
        <v>53.72</v>
      </c>
      <c r="H101" s="39">
        <f>G101*20/100</f>
        <v>10.744000000000002</v>
      </c>
      <c r="I101" s="39">
        <v>65</v>
      </c>
      <c r="J101" s="25" t="s">
        <v>14</v>
      </c>
      <c r="K101" s="46" t="s">
        <v>258</v>
      </c>
      <c r="L101" s="46">
        <v>2015</v>
      </c>
      <c r="M101" s="47" t="s">
        <v>565</v>
      </c>
      <c r="N101" s="25"/>
      <c r="O101" s="42" t="s">
        <v>616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</row>
    <row r="102" spans="1:146" s="20" customFormat="1" ht="12.75" outlineLevel="1">
      <c r="A102" s="27">
        <v>101</v>
      </c>
      <c r="B102" s="74" t="s">
        <v>256</v>
      </c>
      <c r="C102" s="25" t="s">
        <v>317</v>
      </c>
      <c r="D102" s="23" t="s">
        <v>471</v>
      </c>
      <c r="E102" s="26" t="s">
        <v>13</v>
      </c>
      <c r="F102" s="43">
        <v>13</v>
      </c>
      <c r="G102" s="44">
        <v>1067.23</v>
      </c>
      <c r="H102" s="39">
        <f>G102*20/100</f>
        <v>213.446</v>
      </c>
      <c r="I102" s="39">
        <v>1281</v>
      </c>
      <c r="J102" s="25" t="s">
        <v>14</v>
      </c>
      <c r="K102" s="46" t="s">
        <v>258</v>
      </c>
      <c r="L102" s="46">
        <v>2015</v>
      </c>
      <c r="M102" s="47" t="s">
        <v>558</v>
      </c>
      <c r="N102" s="25" t="s">
        <v>451</v>
      </c>
      <c r="O102" s="42" t="s">
        <v>616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</row>
    <row r="103" spans="1:146" s="20" customFormat="1" ht="12.75" outlineLevel="1">
      <c r="A103" s="24">
        <v>102</v>
      </c>
      <c r="B103" s="74" t="s">
        <v>256</v>
      </c>
      <c r="C103" s="25" t="s">
        <v>318</v>
      </c>
      <c r="D103" s="23" t="s">
        <v>472</v>
      </c>
      <c r="E103" s="26" t="s">
        <v>13</v>
      </c>
      <c r="F103" s="43">
        <v>2</v>
      </c>
      <c r="G103" s="49">
        <v>282.15</v>
      </c>
      <c r="H103" s="39">
        <f>G103*20/100</f>
        <v>56.43</v>
      </c>
      <c r="I103" s="39">
        <v>339</v>
      </c>
      <c r="J103" s="25" t="s">
        <v>14</v>
      </c>
      <c r="K103" s="46" t="s">
        <v>258</v>
      </c>
      <c r="L103" s="46">
        <v>2016</v>
      </c>
      <c r="M103" s="47" t="s">
        <v>580</v>
      </c>
      <c r="N103" s="25" t="s">
        <v>456</v>
      </c>
      <c r="O103" s="42" t="s">
        <v>616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</row>
    <row r="104" spans="1:146" s="21" customFormat="1" ht="12.75" outlineLevel="1">
      <c r="A104" s="27">
        <v>103</v>
      </c>
      <c r="B104" s="74" t="s">
        <v>256</v>
      </c>
      <c r="C104" s="25" t="s">
        <v>319</v>
      </c>
      <c r="D104" s="23" t="s">
        <v>473</v>
      </c>
      <c r="E104" s="26" t="s">
        <v>13</v>
      </c>
      <c r="F104" s="43">
        <v>8</v>
      </c>
      <c r="G104" s="49">
        <v>16.33</v>
      </c>
      <c r="H104" s="39">
        <f>G104*20/100</f>
        <v>3.2659999999999996</v>
      </c>
      <c r="I104" s="39">
        <v>20</v>
      </c>
      <c r="J104" s="25" t="s">
        <v>14</v>
      </c>
      <c r="K104" s="46" t="s">
        <v>258</v>
      </c>
      <c r="L104" s="46">
        <v>2015</v>
      </c>
      <c r="M104" s="47" t="s">
        <v>558</v>
      </c>
      <c r="N104" s="25" t="s">
        <v>451</v>
      </c>
      <c r="O104" s="42" t="s">
        <v>616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</row>
    <row r="105" spans="1:146" s="21" customFormat="1" ht="12.75" outlineLevel="1">
      <c r="A105" s="24">
        <v>104</v>
      </c>
      <c r="B105" s="74" t="s">
        <v>256</v>
      </c>
      <c r="C105" s="25" t="s">
        <v>320</v>
      </c>
      <c r="D105" s="23" t="s">
        <v>474</v>
      </c>
      <c r="E105" s="26" t="s">
        <v>13</v>
      </c>
      <c r="F105" s="43">
        <v>1</v>
      </c>
      <c r="G105" s="49">
        <v>15.45</v>
      </c>
      <c r="H105" s="39">
        <f>G105*20/100</f>
        <v>3.09</v>
      </c>
      <c r="I105" s="39">
        <v>19</v>
      </c>
      <c r="J105" s="25" t="s">
        <v>14</v>
      </c>
      <c r="K105" s="46" t="s">
        <v>258</v>
      </c>
      <c r="L105" s="46">
        <v>2015</v>
      </c>
      <c r="M105" s="47" t="s">
        <v>558</v>
      </c>
      <c r="N105" s="25" t="s">
        <v>451</v>
      </c>
      <c r="O105" s="42" t="s">
        <v>616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</row>
    <row r="106" spans="1:146" s="21" customFormat="1" ht="12.75" outlineLevel="1">
      <c r="A106" s="27">
        <v>105</v>
      </c>
      <c r="B106" s="74" t="s">
        <v>256</v>
      </c>
      <c r="C106" s="25" t="s">
        <v>321</v>
      </c>
      <c r="D106" s="23" t="s">
        <v>475</v>
      </c>
      <c r="E106" s="26" t="s">
        <v>13</v>
      </c>
      <c r="F106" s="43">
        <v>3</v>
      </c>
      <c r="G106" s="49">
        <v>23.59</v>
      </c>
      <c r="H106" s="39">
        <f>G106*20/100</f>
        <v>4.718</v>
      </c>
      <c r="I106" s="39">
        <v>29</v>
      </c>
      <c r="J106" s="25" t="s">
        <v>14</v>
      </c>
      <c r="K106" s="46" t="s">
        <v>258</v>
      </c>
      <c r="L106" s="46">
        <v>2015</v>
      </c>
      <c r="M106" s="47" t="s">
        <v>558</v>
      </c>
      <c r="N106" s="25" t="s">
        <v>451</v>
      </c>
      <c r="O106" s="42" t="s">
        <v>616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</row>
    <row r="107" spans="1:146" s="21" customFormat="1" ht="12.75" outlineLevel="1">
      <c r="A107" s="24">
        <v>106</v>
      </c>
      <c r="B107" s="74" t="s">
        <v>256</v>
      </c>
      <c r="C107" s="25" t="s">
        <v>322</v>
      </c>
      <c r="D107" s="23" t="s">
        <v>476</v>
      </c>
      <c r="E107" s="26" t="s">
        <v>13</v>
      </c>
      <c r="F107" s="43">
        <v>1</v>
      </c>
      <c r="G107" s="49">
        <v>203.5</v>
      </c>
      <c r="H107" s="39">
        <f>G107*20/100</f>
        <v>40.7</v>
      </c>
      <c r="I107" s="39">
        <v>243</v>
      </c>
      <c r="J107" s="25" t="s">
        <v>14</v>
      </c>
      <c r="K107" s="46" t="s">
        <v>258</v>
      </c>
      <c r="L107" s="46">
        <v>2016</v>
      </c>
      <c r="M107" s="47" t="s">
        <v>581</v>
      </c>
      <c r="N107" s="25" t="s">
        <v>162</v>
      </c>
      <c r="O107" s="42" t="s">
        <v>616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</row>
    <row r="108" spans="1:146" s="21" customFormat="1" ht="12.75" outlineLevel="1">
      <c r="A108" s="27">
        <v>107</v>
      </c>
      <c r="B108" s="74" t="s">
        <v>256</v>
      </c>
      <c r="C108" s="25" t="s">
        <v>323</v>
      </c>
      <c r="D108" s="23" t="s">
        <v>477</v>
      </c>
      <c r="E108" s="26" t="s">
        <v>13</v>
      </c>
      <c r="F108" s="43">
        <v>2</v>
      </c>
      <c r="G108" s="49">
        <v>181.23</v>
      </c>
      <c r="H108" s="39">
        <f>G108*20/100</f>
        <v>36.246</v>
      </c>
      <c r="I108" s="39">
        <v>218</v>
      </c>
      <c r="J108" s="25" t="s">
        <v>14</v>
      </c>
      <c r="K108" s="46" t="s">
        <v>258</v>
      </c>
      <c r="L108" s="46">
        <v>2015</v>
      </c>
      <c r="M108" s="47" t="s">
        <v>582</v>
      </c>
      <c r="N108" s="25" t="s">
        <v>162</v>
      </c>
      <c r="O108" s="42" t="s">
        <v>616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</row>
    <row r="109" spans="1:146" s="21" customFormat="1" ht="12.75" outlineLevel="1">
      <c r="A109" s="24">
        <v>108</v>
      </c>
      <c r="B109" s="74" t="s">
        <v>256</v>
      </c>
      <c r="C109" s="25" t="s">
        <v>324</v>
      </c>
      <c r="D109" s="23" t="s">
        <v>478</v>
      </c>
      <c r="E109" s="26" t="s">
        <v>13</v>
      </c>
      <c r="F109" s="43">
        <v>2</v>
      </c>
      <c r="G109" s="49">
        <v>67.06</v>
      </c>
      <c r="H109" s="39">
        <f>G109*20/100</f>
        <v>13.412</v>
      </c>
      <c r="I109" s="39">
        <v>81</v>
      </c>
      <c r="J109" s="25" t="s">
        <v>14</v>
      </c>
      <c r="K109" s="46" t="s">
        <v>258</v>
      </c>
      <c r="L109" s="46">
        <v>2015</v>
      </c>
      <c r="M109" s="47" t="s">
        <v>558</v>
      </c>
      <c r="N109" s="25" t="s">
        <v>451</v>
      </c>
      <c r="O109" s="42" t="s">
        <v>616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</row>
    <row r="110" spans="1:146" s="21" customFormat="1" ht="12.75" outlineLevel="1">
      <c r="A110" s="27">
        <v>109</v>
      </c>
      <c r="B110" s="74" t="s">
        <v>256</v>
      </c>
      <c r="C110" s="25" t="s">
        <v>325</v>
      </c>
      <c r="D110" s="23" t="s">
        <v>479</v>
      </c>
      <c r="E110" s="26" t="s">
        <v>13</v>
      </c>
      <c r="F110" s="43">
        <v>3</v>
      </c>
      <c r="G110" s="44">
        <v>2087.67</v>
      </c>
      <c r="H110" s="39">
        <f>G110*20/100</f>
        <v>417.534</v>
      </c>
      <c r="I110" s="39">
        <v>2506</v>
      </c>
      <c r="J110" s="25" t="s">
        <v>14</v>
      </c>
      <c r="K110" s="46" t="s">
        <v>258</v>
      </c>
      <c r="L110" s="46">
        <v>2015</v>
      </c>
      <c r="M110" s="47" t="s">
        <v>558</v>
      </c>
      <c r="N110" s="25" t="s">
        <v>451</v>
      </c>
      <c r="O110" s="42" t="s">
        <v>616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</row>
    <row r="111" spans="1:146" s="21" customFormat="1" ht="12.75" outlineLevel="1">
      <c r="A111" s="24">
        <v>110</v>
      </c>
      <c r="B111" s="74" t="s">
        <v>256</v>
      </c>
      <c r="C111" s="25" t="s">
        <v>326</v>
      </c>
      <c r="D111" s="23" t="s">
        <v>480</v>
      </c>
      <c r="E111" s="26" t="s">
        <v>13</v>
      </c>
      <c r="F111" s="43">
        <v>1</v>
      </c>
      <c r="G111" s="44">
        <v>3351.4</v>
      </c>
      <c r="H111" s="39">
        <f>G111*20/100</f>
        <v>670.28</v>
      </c>
      <c r="I111" s="39">
        <v>4022</v>
      </c>
      <c r="J111" s="25" t="s">
        <v>14</v>
      </c>
      <c r="K111" s="46" t="s">
        <v>258</v>
      </c>
      <c r="L111" s="46">
        <v>2015</v>
      </c>
      <c r="M111" s="47" t="s">
        <v>558</v>
      </c>
      <c r="N111" s="25" t="s">
        <v>451</v>
      </c>
      <c r="O111" s="42" t="s">
        <v>616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</row>
    <row r="112" spans="1:146" s="21" customFormat="1" ht="12.75" outlineLevel="1">
      <c r="A112" s="27">
        <v>111</v>
      </c>
      <c r="B112" s="74" t="s">
        <v>256</v>
      </c>
      <c r="C112" s="25" t="s">
        <v>327</v>
      </c>
      <c r="D112" s="23" t="s">
        <v>481</v>
      </c>
      <c r="E112" s="26" t="s">
        <v>13</v>
      </c>
      <c r="F112" s="43">
        <v>2</v>
      </c>
      <c r="G112" s="44">
        <v>2575.5</v>
      </c>
      <c r="H112" s="39">
        <f>G112*20/100</f>
        <v>515.1</v>
      </c>
      <c r="I112" s="39">
        <v>3091</v>
      </c>
      <c r="J112" s="25" t="s">
        <v>14</v>
      </c>
      <c r="K112" s="46" t="s">
        <v>258</v>
      </c>
      <c r="L112" s="46">
        <v>2015</v>
      </c>
      <c r="M112" s="47" t="s">
        <v>558</v>
      </c>
      <c r="N112" s="25" t="s">
        <v>451</v>
      </c>
      <c r="O112" s="42" t="s">
        <v>616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</row>
    <row r="113" spans="1:146" s="21" customFormat="1" ht="12.75" outlineLevel="1">
      <c r="A113" s="24">
        <v>112</v>
      </c>
      <c r="B113" s="74" t="s">
        <v>256</v>
      </c>
      <c r="C113" s="25" t="s">
        <v>328</v>
      </c>
      <c r="D113" s="23" t="s">
        <v>482</v>
      </c>
      <c r="E113" s="26" t="s">
        <v>13</v>
      </c>
      <c r="F113" s="43">
        <v>2</v>
      </c>
      <c r="G113" s="49">
        <v>464.16</v>
      </c>
      <c r="H113" s="39">
        <f>G113*20/100</f>
        <v>92.83200000000001</v>
      </c>
      <c r="I113" s="39">
        <v>557</v>
      </c>
      <c r="J113" s="25" t="s">
        <v>14</v>
      </c>
      <c r="K113" s="46" t="s">
        <v>258</v>
      </c>
      <c r="L113" s="46">
        <v>2015</v>
      </c>
      <c r="M113" s="47" t="s">
        <v>565</v>
      </c>
      <c r="N113" s="25"/>
      <c r="O113" s="42" t="s">
        <v>616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</row>
    <row r="114" spans="1:146" s="21" customFormat="1" ht="12.75" outlineLevel="1">
      <c r="A114" s="27">
        <v>113</v>
      </c>
      <c r="B114" s="74" t="s">
        <v>256</v>
      </c>
      <c r="C114" s="25" t="s">
        <v>328</v>
      </c>
      <c r="D114" s="23" t="s">
        <v>482</v>
      </c>
      <c r="E114" s="26" t="s">
        <v>13</v>
      </c>
      <c r="F114" s="43">
        <v>3</v>
      </c>
      <c r="G114" s="49">
        <v>439.35</v>
      </c>
      <c r="H114" s="39">
        <f>G114*20/100</f>
        <v>87.87</v>
      </c>
      <c r="I114" s="39">
        <v>528</v>
      </c>
      <c r="J114" s="25" t="s">
        <v>14</v>
      </c>
      <c r="K114" s="46" t="s">
        <v>258</v>
      </c>
      <c r="L114" s="46">
        <v>2015</v>
      </c>
      <c r="M114" s="47" t="s">
        <v>558</v>
      </c>
      <c r="N114" s="25" t="s">
        <v>451</v>
      </c>
      <c r="O114" s="42" t="s">
        <v>616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</row>
    <row r="115" spans="1:146" s="21" customFormat="1" ht="12.75" outlineLevel="1">
      <c r="A115" s="24">
        <v>114</v>
      </c>
      <c r="B115" s="74" t="s">
        <v>256</v>
      </c>
      <c r="C115" s="25" t="s">
        <v>329</v>
      </c>
      <c r="D115" s="23" t="s">
        <v>483</v>
      </c>
      <c r="E115" s="26" t="s">
        <v>13</v>
      </c>
      <c r="F115" s="43">
        <v>1</v>
      </c>
      <c r="G115" s="49">
        <v>192.06</v>
      </c>
      <c r="H115" s="39">
        <f>G115*20/100</f>
        <v>38.412</v>
      </c>
      <c r="I115" s="39">
        <v>231</v>
      </c>
      <c r="J115" s="25" t="s">
        <v>14</v>
      </c>
      <c r="K115" s="46" t="s">
        <v>258</v>
      </c>
      <c r="L115" s="46">
        <v>2015</v>
      </c>
      <c r="M115" s="47" t="s">
        <v>565</v>
      </c>
      <c r="N115" s="25"/>
      <c r="O115" s="42" t="s">
        <v>616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</row>
    <row r="116" spans="1:146" s="21" customFormat="1" ht="12.75" outlineLevel="1">
      <c r="A116" s="27">
        <v>115</v>
      </c>
      <c r="B116" s="74" t="s">
        <v>256</v>
      </c>
      <c r="C116" s="25" t="s">
        <v>330</v>
      </c>
      <c r="D116" s="23" t="s">
        <v>484</v>
      </c>
      <c r="E116" s="26" t="s">
        <v>13</v>
      </c>
      <c r="F116" s="43">
        <v>9</v>
      </c>
      <c r="G116" s="49">
        <v>84.52</v>
      </c>
      <c r="H116" s="39">
        <f>G116*20/100</f>
        <v>16.904</v>
      </c>
      <c r="I116" s="39">
        <v>102</v>
      </c>
      <c r="J116" s="25" t="s">
        <v>14</v>
      </c>
      <c r="K116" s="46" t="s">
        <v>258</v>
      </c>
      <c r="L116" s="46">
        <v>2015</v>
      </c>
      <c r="M116" s="47" t="s">
        <v>565</v>
      </c>
      <c r="N116" s="25"/>
      <c r="O116" s="42" t="s">
        <v>616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</row>
    <row r="117" spans="1:146" s="21" customFormat="1" ht="12.75" outlineLevel="1">
      <c r="A117" s="24">
        <v>116</v>
      </c>
      <c r="B117" s="74" t="s">
        <v>256</v>
      </c>
      <c r="C117" s="25" t="s">
        <v>331</v>
      </c>
      <c r="D117" s="23" t="s">
        <v>485</v>
      </c>
      <c r="E117" s="26" t="s">
        <v>13</v>
      </c>
      <c r="F117" s="43">
        <v>1</v>
      </c>
      <c r="G117" s="44">
        <v>3520</v>
      </c>
      <c r="H117" s="39">
        <f>G117*20/100</f>
        <v>704</v>
      </c>
      <c r="I117" s="39">
        <f>G117+H117</f>
        <v>4224</v>
      </c>
      <c r="J117" s="25" t="s">
        <v>14</v>
      </c>
      <c r="K117" s="46" t="s">
        <v>258</v>
      </c>
      <c r="L117" s="46">
        <v>2016</v>
      </c>
      <c r="M117" s="47" t="s">
        <v>584</v>
      </c>
      <c r="N117" s="25" t="s">
        <v>162</v>
      </c>
      <c r="O117" s="42" t="s">
        <v>616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</row>
    <row r="118" spans="1:146" s="16" customFormat="1" ht="12.75" outlineLevel="1">
      <c r="A118" s="27">
        <v>117</v>
      </c>
      <c r="B118" s="74" t="s">
        <v>256</v>
      </c>
      <c r="C118" s="25" t="s">
        <v>332</v>
      </c>
      <c r="D118" s="23" t="s">
        <v>486</v>
      </c>
      <c r="E118" s="26" t="s">
        <v>13</v>
      </c>
      <c r="F118" s="43">
        <v>6</v>
      </c>
      <c r="G118" s="49">
        <v>528.23</v>
      </c>
      <c r="H118" s="39">
        <f>G118*20/100</f>
        <v>105.646</v>
      </c>
      <c r="I118" s="39">
        <v>634</v>
      </c>
      <c r="J118" s="25" t="s">
        <v>14</v>
      </c>
      <c r="K118" s="46" t="s">
        <v>258</v>
      </c>
      <c r="L118" s="46">
        <v>2015</v>
      </c>
      <c r="M118" s="47" t="s">
        <v>565</v>
      </c>
      <c r="N118" s="25"/>
      <c r="O118" s="42" t="s">
        <v>616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</row>
    <row r="119" spans="1:146" s="16" customFormat="1" ht="12.75" outlineLevel="1">
      <c r="A119" s="24">
        <v>118</v>
      </c>
      <c r="B119" s="74" t="s">
        <v>256</v>
      </c>
      <c r="C119" s="25" t="s">
        <v>333</v>
      </c>
      <c r="D119" s="23" t="s">
        <v>487</v>
      </c>
      <c r="E119" s="26" t="s">
        <v>13</v>
      </c>
      <c r="F119" s="43">
        <v>2</v>
      </c>
      <c r="G119" s="44">
        <v>6678.48</v>
      </c>
      <c r="H119" s="39">
        <f>G119*20/100</f>
        <v>1335.6959999999997</v>
      </c>
      <c r="I119" s="39">
        <v>8015</v>
      </c>
      <c r="J119" s="25" t="s">
        <v>14</v>
      </c>
      <c r="K119" s="46" t="s">
        <v>258</v>
      </c>
      <c r="L119" s="46">
        <v>2015</v>
      </c>
      <c r="M119" s="47" t="s">
        <v>585</v>
      </c>
      <c r="N119" s="25" t="s">
        <v>451</v>
      </c>
      <c r="O119" s="42" t="s">
        <v>616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</row>
    <row r="120" spans="1:146" s="16" customFormat="1" ht="12.75" outlineLevel="1">
      <c r="A120" s="27">
        <v>119</v>
      </c>
      <c r="B120" s="74" t="s">
        <v>256</v>
      </c>
      <c r="C120" s="25" t="s">
        <v>334</v>
      </c>
      <c r="D120" s="23" t="s">
        <v>488</v>
      </c>
      <c r="E120" s="26" t="s">
        <v>13</v>
      </c>
      <c r="F120" s="43">
        <v>12</v>
      </c>
      <c r="G120" s="44">
        <v>5365.29</v>
      </c>
      <c r="H120" s="39">
        <f>G120*20/100</f>
        <v>1073.058</v>
      </c>
      <c r="I120" s="39">
        <v>6439</v>
      </c>
      <c r="J120" s="25" t="s">
        <v>14</v>
      </c>
      <c r="K120" s="46" t="s">
        <v>258</v>
      </c>
      <c r="L120" s="46">
        <v>2015</v>
      </c>
      <c r="M120" s="47" t="s">
        <v>558</v>
      </c>
      <c r="N120" s="25" t="s">
        <v>451</v>
      </c>
      <c r="O120" s="42" t="s">
        <v>616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</row>
    <row r="121" spans="1:146" s="16" customFormat="1" ht="12.75" outlineLevel="1">
      <c r="A121" s="24">
        <v>120</v>
      </c>
      <c r="B121" s="74" t="s">
        <v>256</v>
      </c>
      <c r="C121" s="25" t="s">
        <v>335</v>
      </c>
      <c r="D121" s="23" t="s">
        <v>489</v>
      </c>
      <c r="E121" s="26" t="s">
        <v>13</v>
      </c>
      <c r="F121" s="43">
        <v>4</v>
      </c>
      <c r="G121" s="44">
        <v>3100.5</v>
      </c>
      <c r="H121" s="39">
        <f>G121*20/100</f>
        <v>620.1</v>
      </c>
      <c r="I121" s="39">
        <v>3721</v>
      </c>
      <c r="J121" s="25" t="s">
        <v>14</v>
      </c>
      <c r="K121" s="46" t="s">
        <v>258</v>
      </c>
      <c r="L121" s="46">
        <v>2015</v>
      </c>
      <c r="M121" s="47" t="s">
        <v>586</v>
      </c>
      <c r="N121" s="25" t="s">
        <v>162</v>
      </c>
      <c r="O121" s="42" t="s">
        <v>616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</row>
    <row r="122" spans="1:146" s="16" customFormat="1" ht="12.75" outlineLevel="1">
      <c r="A122" s="27">
        <v>121</v>
      </c>
      <c r="B122" s="74" t="s">
        <v>256</v>
      </c>
      <c r="C122" s="25" t="s">
        <v>336</v>
      </c>
      <c r="D122" s="23" t="s">
        <v>490</v>
      </c>
      <c r="E122" s="26" t="s">
        <v>13</v>
      </c>
      <c r="F122" s="43">
        <v>12</v>
      </c>
      <c r="G122" s="49">
        <v>73</v>
      </c>
      <c r="H122" s="39">
        <f>G122*20/100</f>
        <v>14.6</v>
      </c>
      <c r="I122" s="39">
        <v>88</v>
      </c>
      <c r="J122" s="25" t="s">
        <v>14</v>
      </c>
      <c r="K122" s="46" t="s">
        <v>258</v>
      </c>
      <c r="L122" s="46">
        <v>2015</v>
      </c>
      <c r="M122" s="47" t="s">
        <v>558</v>
      </c>
      <c r="N122" s="25" t="s">
        <v>451</v>
      </c>
      <c r="O122" s="42" t="s">
        <v>616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</row>
    <row r="123" spans="1:146" s="16" customFormat="1" ht="12.75" outlineLevel="1">
      <c r="A123" s="24">
        <v>122</v>
      </c>
      <c r="B123" s="74" t="s">
        <v>256</v>
      </c>
      <c r="C123" s="25" t="s">
        <v>336</v>
      </c>
      <c r="D123" s="23" t="s">
        <v>490</v>
      </c>
      <c r="E123" s="26" t="s">
        <v>13</v>
      </c>
      <c r="F123" s="43">
        <v>2</v>
      </c>
      <c r="G123" s="49">
        <v>77.12</v>
      </c>
      <c r="H123" s="39">
        <f>G123*20/100</f>
        <v>15.424000000000001</v>
      </c>
      <c r="I123" s="39">
        <v>93</v>
      </c>
      <c r="J123" s="25" t="s">
        <v>14</v>
      </c>
      <c r="K123" s="46" t="s">
        <v>258</v>
      </c>
      <c r="L123" s="46">
        <v>2015</v>
      </c>
      <c r="M123" s="47" t="s">
        <v>565</v>
      </c>
      <c r="N123" s="25"/>
      <c r="O123" s="42" t="s">
        <v>616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</row>
    <row r="124" spans="1:146" s="16" customFormat="1" ht="12.75" outlineLevel="1">
      <c r="A124" s="27">
        <v>123</v>
      </c>
      <c r="B124" s="74" t="s">
        <v>256</v>
      </c>
      <c r="C124" s="25" t="s">
        <v>337</v>
      </c>
      <c r="D124" s="23" t="s">
        <v>491</v>
      </c>
      <c r="E124" s="26" t="s">
        <v>13</v>
      </c>
      <c r="F124" s="43">
        <v>6</v>
      </c>
      <c r="G124" s="49">
        <v>61.03</v>
      </c>
      <c r="H124" s="39">
        <f>G124*20/100</f>
        <v>12.206</v>
      </c>
      <c r="I124" s="39">
        <v>74</v>
      </c>
      <c r="J124" s="25" t="s">
        <v>14</v>
      </c>
      <c r="K124" s="46" t="s">
        <v>258</v>
      </c>
      <c r="L124" s="46">
        <v>2015</v>
      </c>
      <c r="M124" s="47" t="s">
        <v>558</v>
      </c>
      <c r="N124" s="25" t="s">
        <v>451</v>
      </c>
      <c r="O124" s="42" t="s">
        <v>616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</row>
    <row r="125" spans="1:146" s="16" customFormat="1" ht="12.75" outlineLevel="1">
      <c r="A125" s="24">
        <v>124</v>
      </c>
      <c r="B125" s="74" t="s">
        <v>256</v>
      </c>
      <c r="C125" s="25" t="s">
        <v>337</v>
      </c>
      <c r="D125" s="23" t="s">
        <v>491</v>
      </c>
      <c r="E125" s="26" t="s">
        <v>13</v>
      </c>
      <c r="F125" s="43">
        <v>6</v>
      </c>
      <c r="G125" s="49">
        <v>64.48</v>
      </c>
      <c r="H125" s="39">
        <f>G125*20/100</f>
        <v>12.896</v>
      </c>
      <c r="I125" s="39">
        <v>78</v>
      </c>
      <c r="J125" s="25" t="s">
        <v>14</v>
      </c>
      <c r="K125" s="46" t="s">
        <v>258</v>
      </c>
      <c r="L125" s="46">
        <v>2015</v>
      </c>
      <c r="M125" s="47" t="s">
        <v>565</v>
      </c>
      <c r="N125" s="25"/>
      <c r="O125" s="42" t="s">
        <v>616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</row>
    <row r="126" spans="1:146" s="16" customFormat="1" ht="12.75" outlineLevel="1">
      <c r="A126" s="27">
        <v>125</v>
      </c>
      <c r="B126" s="74" t="s">
        <v>256</v>
      </c>
      <c r="C126" s="25" t="s">
        <v>338</v>
      </c>
      <c r="D126" s="23" t="s">
        <v>492</v>
      </c>
      <c r="E126" s="26" t="s">
        <v>13</v>
      </c>
      <c r="F126" s="43">
        <v>14</v>
      </c>
      <c r="G126" s="49">
        <v>65.24</v>
      </c>
      <c r="H126" s="39">
        <f>G126*20/100</f>
        <v>13.048</v>
      </c>
      <c r="I126" s="39">
        <v>79</v>
      </c>
      <c r="J126" s="25" t="s">
        <v>14</v>
      </c>
      <c r="K126" s="46" t="s">
        <v>258</v>
      </c>
      <c r="L126" s="46">
        <v>2015</v>
      </c>
      <c r="M126" s="47" t="s">
        <v>558</v>
      </c>
      <c r="N126" s="25" t="s">
        <v>451</v>
      </c>
      <c r="O126" s="42" t="s">
        <v>616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</row>
    <row r="127" spans="1:146" s="16" customFormat="1" ht="12.75" outlineLevel="1">
      <c r="A127" s="24">
        <v>126</v>
      </c>
      <c r="B127" s="74" t="s">
        <v>256</v>
      </c>
      <c r="C127" s="25" t="s">
        <v>339</v>
      </c>
      <c r="D127" s="23" t="s">
        <v>493</v>
      </c>
      <c r="E127" s="26" t="s">
        <v>13</v>
      </c>
      <c r="F127" s="43">
        <v>1</v>
      </c>
      <c r="G127" s="44">
        <v>2262.09</v>
      </c>
      <c r="H127" s="39">
        <f>G127*20/100</f>
        <v>452.418</v>
      </c>
      <c r="I127" s="39">
        <v>2715</v>
      </c>
      <c r="J127" s="25" t="s">
        <v>14</v>
      </c>
      <c r="K127" s="46" t="s">
        <v>258</v>
      </c>
      <c r="L127" s="46">
        <v>2015</v>
      </c>
      <c r="M127" s="47" t="s">
        <v>565</v>
      </c>
      <c r="N127" s="25"/>
      <c r="O127" s="42" t="s">
        <v>616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</row>
    <row r="128" spans="1:15" ht="12.75" outlineLevel="1">
      <c r="A128" s="27">
        <v>127</v>
      </c>
      <c r="B128" s="74" t="s">
        <v>256</v>
      </c>
      <c r="C128" s="35" t="s">
        <v>104</v>
      </c>
      <c r="D128" s="36" t="s">
        <v>105</v>
      </c>
      <c r="E128" s="46" t="s">
        <v>13</v>
      </c>
      <c r="F128" s="52">
        <v>2</v>
      </c>
      <c r="G128" s="53">
        <v>550.85</v>
      </c>
      <c r="H128" s="39">
        <f>G128*20/100</f>
        <v>110.17</v>
      </c>
      <c r="I128" s="39">
        <v>662</v>
      </c>
      <c r="J128" s="48"/>
      <c r="K128" s="46" t="s">
        <v>258</v>
      </c>
      <c r="L128" s="48">
        <v>2013</v>
      </c>
      <c r="M128" s="46" t="s">
        <v>106</v>
      </c>
      <c r="N128" s="46"/>
      <c r="O128" s="42" t="s">
        <v>615</v>
      </c>
    </row>
    <row r="129" spans="1:15" ht="12.75" outlineLevel="1">
      <c r="A129" s="24">
        <v>128</v>
      </c>
      <c r="B129" s="74" t="s">
        <v>256</v>
      </c>
      <c r="C129" s="35" t="s">
        <v>107</v>
      </c>
      <c r="D129" s="36" t="s">
        <v>108</v>
      </c>
      <c r="E129" s="46" t="s">
        <v>13</v>
      </c>
      <c r="F129" s="52">
        <v>4</v>
      </c>
      <c r="G129" s="53">
        <v>128.24</v>
      </c>
      <c r="H129" s="39">
        <f>G129*20/100</f>
        <v>25.648000000000003</v>
      </c>
      <c r="I129" s="39">
        <v>154</v>
      </c>
      <c r="J129" s="48"/>
      <c r="K129" s="46" t="s">
        <v>258</v>
      </c>
      <c r="L129" s="48">
        <v>2013</v>
      </c>
      <c r="M129" s="46" t="s">
        <v>109</v>
      </c>
      <c r="N129" s="46"/>
      <c r="O129" s="42" t="s">
        <v>615</v>
      </c>
    </row>
    <row r="130" spans="1:15" ht="12.75" outlineLevel="1">
      <c r="A130" s="27">
        <v>129</v>
      </c>
      <c r="B130" s="74" t="s">
        <v>256</v>
      </c>
      <c r="C130" s="35" t="s">
        <v>110</v>
      </c>
      <c r="D130" s="36" t="s">
        <v>111</v>
      </c>
      <c r="E130" s="46" t="s">
        <v>13</v>
      </c>
      <c r="F130" s="52">
        <v>2</v>
      </c>
      <c r="G130" s="53">
        <v>593.22</v>
      </c>
      <c r="H130" s="39">
        <f>G130*20/100</f>
        <v>118.64400000000002</v>
      </c>
      <c r="I130" s="39">
        <v>712</v>
      </c>
      <c r="J130" s="48"/>
      <c r="K130" s="46" t="s">
        <v>258</v>
      </c>
      <c r="L130" s="48">
        <v>2013</v>
      </c>
      <c r="M130" s="46" t="s">
        <v>112</v>
      </c>
      <c r="N130" s="46"/>
      <c r="O130" s="42" t="s">
        <v>615</v>
      </c>
    </row>
    <row r="131" spans="1:15" ht="12.75" outlineLevel="1">
      <c r="A131" s="24">
        <v>130</v>
      </c>
      <c r="B131" s="74" t="s">
        <v>256</v>
      </c>
      <c r="C131" s="35" t="s">
        <v>113</v>
      </c>
      <c r="D131" s="36" t="s">
        <v>114</v>
      </c>
      <c r="E131" s="46" t="s">
        <v>13</v>
      </c>
      <c r="F131" s="52">
        <v>2</v>
      </c>
      <c r="G131" s="45">
        <v>1350</v>
      </c>
      <c r="H131" s="39">
        <f>G131*20/100</f>
        <v>270</v>
      </c>
      <c r="I131" s="39">
        <f>G131+H131</f>
        <v>1620</v>
      </c>
      <c r="J131" s="48"/>
      <c r="K131" s="46" t="s">
        <v>258</v>
      </c>
      <c r="L131" s="48">
        <v>2013</v>
      </c>
      <c r="M131" s="46" t="s">
        <v>115</v>
      </c>
      <c r="N131" s="46"/>
      <c r="O131" s="42" t="s">
        <v>615</v>
      </c>
    </row>
    <row r="132" spans="1:15" ht="12.75" outlineLevel="1">
      <c r="A132" s="27">
        <v>131</v>
      </c>
      <c r="B132" s="74" t="s">
        <v>256</v>
      </c>
      <c r="C132" s="35" t="s">
        <v>116</v>
      </c>
      <c r="D132" s="36" t="s">
        <v>117</v>
      </c>
      <c r="E132" s="46" t="s">
        <v>13</v>
      </c>
      <c r="F132" s="52">
        <v>4</v>
      </c>
      <c r="G132" s="53">
        <v>466.1</v>
      </c>
      <c r="H132" s="39">
        <f>G132*20/100</f>
        <v>93.22</v>
      </c>
      <c r="I132" s="39">
        <v>560</v>
      </c>
      <c r="J132" s="48"/>
      <c r="K132" s="46" t="s">
        <v>258</v>
      </c>
      <c r="L132" s="48">
        <v>2013</v>
      </c>
      <c r="M132" s="46" t="s">
        <v>118</v>
      </c>
      <c r="N132" s="46"/>
      <c r="O132" s="42" t="s">
        <v>615</v>
      </c>
    </row>
    <row r="133" spans="1:15" ht="12.75" outlineLevel="1">
      <c r="A133" s="24">
        <v>132</v>
      </c>
      <c r="B133" s="74" t="s">
        <v>256</v>
      </c>
      <c r="C133" s="35" t="s">
        <v>119</v>
      </c>
      <c r="D133" s="36" t="s">
        <v>120</v>
      </c>
      <c r="E133" s="46" t="s">
        <v>13</v>
      </c>
      <c r="F133" s="52">
        <v>1</v>
      </c>
      <c r="G133" s="45">
        <v>18864.41</v>
      </c>
      <c r="H133" s="39">
        <f>G133*20/100</f>
        <v>3772.882</v>
      </c>
      <c r="I133" s="39">
        <v>22638</v>
      </c>
      <c r="J133" s="48"/>
      <c r="K133" s="46" t="s">
        <v>258</v>
      </c>
      <c r="L133" s="48">
        <v>2013</v>
      </c>
      <c r="M133" s="46" t="s">
        <v>121</v>
      </c>
      <c r="N133" s="46"/>
      <c r="O133" s="42" t="s">
        <v>615</v>
      </c>
    </row>
    <row r="134" spans="1:15" ht="12.75" outlineLevel="1">
      <c r="A134" s="27">
        <v>133</v>
      </c>
      <c r="B134" s="74" t="s">
        <v>256</v>
      </c>
      <c r="C134" s="35" t="s">
        <v>122</v>
      </c>
      <c r="D134" s="36" t="s">
        <v>123</v>
      </c>
      <c r="E134" s="46" t="s">
        <v>13</v>
      </c>
      <c r="F134" s="52">
        <v>1</v>
      </c>
      <c r="G134" s="53">
        <v>172.48</v>
      </c>
      <c r="H134" s="39">
        <f>G134*20/100</f>
        <v>34.496</v>
      </c>
      <c r="I134" s="39">
        <v>207</v>
      </c>
      <c r="J134" s="48"/>
      <c r="K134" s="46" t="s">
        <v>258</v>
      </c>
      <c r="L134" s="48">
        <v>2014</v>
      </c>
      <c r="M134" s="46" t="s">
        <v>100</v>
      </c>
      <c r="N134" s="46" t="s">
        <v>38</v>
      </c>
      <c r="O134" s="42" t="s">
        <v>615</v>
      </c>
    </row>
    <row r="135" spans="1:15" ht="12.75" outlineLevel="1">
      <c r="A135" s="24">
        <v>134</v>
      </c>
      <c r="B135" s="74" t="s">
        <v>256</v>
      </c>
      <c r="C135" s="35" t="s">
        <v>124</v>
      </c>
      <c r="D135" s="36" t="s">
        <v>125</v>
      </c>
      <c r="E135" s="46" t="s">
        <v>13</v>
      </c>
      <c r="F135" s="52">
        <v>4</v>
      </c>
      <c r="G135" s="53">
        <v>259.76</v>
      </c>
      <c r="H135" s="39">
        <f>G135*20/100</f>
        <v>51.952</v>
      </c>
      <c r="I135" s="39">
        <v>312</v>
      </c>
      <c r="J135" s="48"/>
      <c r="K135" s="46" t="s">
        <v>258</v>
      </c>
      <c r="L135" s="48">
        <v>2013</v>
      </c>
      <c r="M135" s="46" t="s">
        <v>126</v>
      </c>
      <c r="N135" s="46"/>
      <c r="O135" s="42" t="s">
        <v>615</v>
      </c>
    </row>
    <row r="136" spans="1:15" ht="12.75" outlineLevel="1">
      <c r="A136" s="27">
        <v>135</v>
      </c>
      <c r="B136" s="74" t="s">
        <v>256</v>
      </c>
      <c r="C136" s="35" t="s">
        <v>127</v>
      </c>
      <c r="D136" s="36" t="s">
        <v>128</v>
      </c>
      <c r="E136" s="46" t="s">
        <v>13</v>
      </c>
      <c r="F136" s="52">
        <v>1</v>
      </c>
      <c r="G136" s="53">
        <v>559.5</v>
      </c>
      <c r="H136" s="39">
        <f>G136*20/100</f>
        <v>111.9</v>
      </c>
      <c r="I136" s="39">
        <v>672</v>
      </c>
      <c r="J136" s="48"/>
      <c r="K136" s="46" t="s">
        <v>258</v>
      </c>
      <c r="L136" s="48">
        <v>2013</v>
      </c>
      <c r="M136" s="46" t="s">
        <v>129</v>
      </c>
      <c r="N136" s="46"/>
      <c r="O136" s="42" t="s">
        <v>615</v>
      </c>
    </row>
    <row r="137" spans="1:15" ht="12.75" outlineLevel="1">
      <c r="A137" s="24">
        <v>136</v>
      </c>
      <c r="B137" s="74" t="s">
        <v>256</v>
      </c>
      <c r="C137" s="35" t="s">
        <v>130</v>
      </c>
      <c r="D137" s="36" t="s">
        <v>131</v>
      </c>
      <c r="E137" s="46" t="s">
        <v>13</v>
      </c>
      <c r="F137" s="52">
        <v>4</v>
      </c>
      <c r="G137" s="53">
        <v>50.85</v>
      </c>
      <c r="H137" s="39">
        <f>G137*20/100</f>
        <v>10.17</v>
      </c>
      <c r="I137" s="39">
        <v>62</v>
      </c>
      <c r="J137" s="48"/>
      <c r="K137" s="46" t="s">
        <v>258</v>
      </c>
      <c r="L137" s="48">
        <v>2013</v>
      </c>
      <c r="M137" s="46" t="s">
        <v>132</v>
      </c>
      <c r="N137" s="46"/>
      <c r="O137" s="42" t="s">
        <v>615</v>
      </c>
    </row>
    <row r="138" spans="1:15" ht="12.75" outlineLevel="1">
      <c r="A138" s="27">
        <v>137</v>
      </c>
      <c r="B138" s="74" t="s">
        <v>256</v>
      </c>
      <c r="C138" s="35" t="s">
        <v>133</v>
      </c>
      <c r="D138" s="36" t="s">
        <v>134</v>
      </c>
      <c r="E138" s="46" t="s">
        <v>13</v>
      </c>
      <c r="F138" s="52">
        <v>1</v>
      </c>
      <c r="G138" s="53">
        <v>76.27</v>
      </c>
      <c r="H138" s="39">
        <f>G138*20/100</f>
        <v>15.253999999999998</v>
      </c>
      <c r="I138" s="39">
        <v>92</v>
      </c>
      <c r="J138" s="48"/>
      <c r="K138" s="46" t="s">
        <v>258</v>
      </c>
      <c r="L138" s="48">
        <v>2013</v>
      </c>
      <c r="M138" s="46" t="s">
        <v>135</v>
      </c>
      <c r="N138" s="46"/>
      <c r="O138" s="42" t="s">
        <v>615</v>
      </c>
    </row>
    <row r="139" spans="1:15" ht="12.75" outlineLevel="1">
      <c r="A139" s="24">
        <v>138</v>
      </c>
      <c r="B139" s="74" t="s">
        <v>256</v>
      </c>
      <c r="C139" s="35" t="s">
        <v>136</v>
      </c>
      <c r="D139" s="36" t="s">
        <v>137</v>
      </c>
      <c r="E139" s="46" t="s">
        <v>13</v>
      </c>
      <c r="F139" s="52">
        <v>1</v>
      </c>
      <c r="G139" s="53">
        <v>965.52</v>
      </c>
      <c r="H139" s="39">
        <f>G139*20/100</f>
        <v>193.104</v>
      </c>
      <c r="I139" s="39">
        <v>1159</v>
      </c>
      <c r="J139" s="48"/>
      <c r="K139" s="46" t="s">
        <v>258</v>
      </c>
      <c r="L139" s="48">
        <v>2014</v>
      </c>
      <c r="M139" s="46" t="s">
        <v>100</v>
      </c>
      <c r="N139" s="46" t="s">
        <v>38</v>
      </c>
      <c r="O139" s="42" t="s">
        <v>615</v>
      </c>
    </row>
    <row r="140" spans="1:15" ht="12.75" outlineLevel="1">
      <c r="A140" s="27">
        <v>139</v>
      </c>
      <c r="B140" s="74" t="s">
        <v>256</v>
      </c>
      <c r="C140" s="35" t="s">
        <v>138</v>
      </c>
      <c r="D140" s="36" t="s">
        <v>139</v>
      </c>
      <c r="E140" s="46" t="s">
        <v>13</v>
      </c>
      <c r="F140" s="52">
        <v>1</v>
      </c>
      <c r="G140" s="53">
        <v>989.36</v>
      </c>
      <c r="H140" s="39">
        <f>G140*20/100</f>
        <v>197.872</v>
      </c>
      <c r="I140" s="39">
        <v>1188</v>
      </c>
      <c r="J140" s="48"/>
      <c r="K140" s="46" t="s">
        <v>258</v>
      </c>
      <c r="L140" s="48">
        <v>2014</v>
      </c>
      <c r="M140" s="46" t="s">
        <v>100</v>
      </c>
      <c r="N140" s="46" t="s">
        <v>38</v>
      </c>
      <c r="O140" s="42" t="s">
        <v>615</v>
      </c>
    </row>
    <row r="141" spans="1:15" ht="12.75" outlineLevel="1">
      <c r="A141" s="24">
        <v>140</v>
      </c>
      <c r="B141" s="74" t="s">
        <v>256</v>
      </c>
      <c r="C141" s="35" t="s">
        <v>140</v>
      </c>
      <c r="D141" s="36" t="s">
        <v>141</v>
      </c>
      <c r="E141" s="46" t="s">
        <v>13</v>
      </c>
      <c r="F141" s="52">
        <v>3</v>
      </c>
      <c r="G141" s="53">
        <v>947.46</v>
      </c>
      <c r="H141" s="39">
        <f>G141*20/100</f>
        <v>189.49200000000002</v>
      </c>
      <c r="I141" s="39">
        <v>1137</v>
      </c>
      <c r="J141" s="48"/>
      <c r="K141" s="46" t="s">
        <v>258</v>
      </c>
      <c r="L141" s="48">
        <v>2014</v>
      </c>
      <c r="M141" s="46" t="s">
        <v>142</v>
      </c>
      <c r="N141" s="46" t="s">
        <v>54</v>
      </c>
      <c r="O141" s="42" t="s">
        <v>615</v>
      </c>
    </row>
    <row r="142" spans="1:15" ht="12.75" outlineLevel="1">
      <c r="A142" s="27">
        <v>141</v>
      </c>
      <c r="B142" s="74" t="s">
        <v>256</v>
      </c>
      <c r="C142" s="35" t="s">
        <v>143</v>
      </c>
      <c r="D142" s="36" t="s">
        <v>144</v>
      </c>
      <c r="E142" s="46" t="s">
        <v>13</v>
      </c>
      <c r="F142" s="52">
        <v>1</v>
      </c>
      <c r="G142" s="53">
        <v>939.98</v>
      </c>
      <c r="H142" s="39">
        <f>G142*20/100</f>
        <v>187.99599999999998</v>
      </c>
      <c r="I142" s="39">
        <v>1128</v>
      </c>
      <c r="J142" s="48"/>
      <c r="K142" s="46" t="s">
        <v>258</v>
      </c>
      <c r="L142" s="48">
        <v>2013</v>
      </c>
      <c r="M142" s="46" t="s">
        <v>145</v>
      </c>
      <c r="N142" s="46"/>
      <c r="O142" s="42" t="s">
        <v>615</v>
      </c>
    </row>
    <row r="143" spans="1:15" ht="12.75" outlineLevel="1">
      <c r="A143" s="24">
        <v>142</v>
      </c>
      <c r="B143" s="74" t="s">
        <v>256</v>
      </c>
      <c r="C143" s="35" t="s">
        <v>146</v>
      </c>
      <c r="D143" s="36" t="s">
        <v>147</v>
      </c>
      <c r="E143" s="46" t="s">
        <v>13</v>
      </c>
      <c r="F143" s="52">
        <v>2</v>
      </c>
      <c r="G143" s="45">
        <v>6179.8</v>
      </c>
      <c r="H143" s="39">
        <f>G143*20/100</f>
        <v>1235.96</v>
      </c>
      <c r="I143" s="39">
        <v>7416</v>
      </c>
      <c r="J143" s="48"/>
      <c r="K143" s="46" t="s">
        <v>258</v>
      </c>
      <c r="L143" s="48">
        <v>2014</v>
      </c>
      <c r="M143" s="46" t="s">
        <v>100</v>
      </c>
      <c r="N143" s="46" t="s">
        <v>38</v>
      </c>
      <c r="O143" s="42" t="s">
        <v>615</v>
      </c>
    </row>
    <row r="144" spans="1:15" ht="12.75" outlineLevel="1">
      <c r="A144" s="27">
        <v>143</v>
      </c>
      <c r="B144" s="74" t="s">
        <v>256</v>
      </c>
      <c r="C144" s="35" t="s">
        <v>148</v>
      </c>
      <c r="D144" s="36" t="s">
        <v>149</v>
      </c>
      <c r="E144" s="46" t="s">
        <v>13</v>
      </c>
      <c r="F144" s="52">
        <v>2</v>
      </c>
      <c r="G144" s="53">
        <v>21.74</v>
      </c>
      <c r="H144" s="39">
        <f>G144*20/100</f>
        <v>4.348</v>
      </c>
      <c r="I144" s="39">
        <v>27</v>
      </c>
      <c r="J144" s="48"/>
      <c r="K144" s="46" t="s">
        <v>258</v>
      </c>
      <c r="L144" s="48">
        <v>2013</v>
      </c>
      <c r="M144" s="46" t="s">
        <v>150</v>
      </c>
      <c r="N144" s="46"/>
      <c r="O144" s="42" t="s">
        <v>615</v>
      </c>
    </row>
    <row r="145" spans="1:15" ht="12.75" outlineLevel="1">
      <c r="A145" s="24">
        <v>144</v>
      </c>
      <c r="B145" s="74" t="s">
        <v>256</v>
      </c>
      <c r="C145" s="35" t="s">
        <v>151</v>
      </c>
      <c r="D145" s="36" t="s">
        <v>152</v>
      </c>
      <c r="E145" s="46" t="s">
        <v>13</v>
      </c>
      <c r="F145" s="52">
        <v>2</v>
      </c>
      <c r="G145" s="53">
        <v>92.75</v>
      </c>
      <c r="H145" s="39">
        <f>G145*20/100</f>
        <v>18.55</v>
      </c>
      <c r="I145" s="39">
        <v>112</v>
      </c>
      <c r="J145" s="48"/>
      <c r="K145" s="46" t="s">
        <v>258</v>
      </c>
      <c r="L145" s="48">
        <v>2014</v>
      </c>
      <c r="M145" s="46" t="s">
        <v>100</v>
      </c>
      <c r="N145" s="46" t="s">
        <v>38</v>
      </c>
      <c r="O145" s="42" t="s">
        <v>615</v>
      </c>
    </row>
    <row r="146" spans="1:15" ht="12.75" outlineLevel="1">
      <c r="A146" s="27">
        <v>145</v>
      </c>
      <c r="B146" s="74" t="s">
        <v>256</v>
      </c>
      <c r="C146" s="35" t="s">
        <v>153</v>
      </c>
      <c r="D146" s="36" t="s">
        <v>154</v>
      </c>
      <c r="E146" s="46" t="s">
        <v>13</v>
      </c>
      <c r="F146" s="52">
        <v>7</v>
      </c>
      <c r="G146" s="53">
        <v>2.51</v>
      </c>
      <c r="H146" s="39">
        <f>G146*20/100</f>
        <v>0.502</v>
      </c>
      <c r="I146" s="39">
        <v>4</v>
      </c>
      <c r="J146" s="48"/>
      <c r="K146" s="46" t="s">
        <v>258</v>
      </c>
      <c r="L146" s="48">
        <v>2013</v>
      </c>
      <c r="M146" s="46" t="s">
        <v>155</v>
      </c>
      <c r="N146" s="46"/>
      <c r="O146" s="42" t="s">
        <v>615</v>
      </c>
    </row>
    <row r="147" spans="1:15" ht="12.75" outlineLevel="1">
      <c r="A147" s="24">
        <v>146</v>
      </c>
      <c r="B147" s="74" t="s">
        <v>256</v>
      </c>
      <c r="C147" s="35" t="s">
        <v>156</v>
      </c>
      <c r="D147" s="36" t="s">
        <v>157</v>
      </c>
      <c r="E147" s="46" t="s">
        <v>13</v>
      </c>
      <c r="F147" s="52">
        <v>3</v>
      </c>
      <c r="G147" s="53">
        <v>897.3</v>
      </c>
      <c r="H147" s="39">
        <f>G147*20/100</f>
        <v>179.46</v>
      </c>
      <c r="I147" s="39">
        <v>1077</v>
      </c>
      <c r="J147" s="48"/>
      <c r="K147" s="46" t="s">
        <v>258</v>
      </c>
      <c r="L147" s="48">
        <v>2013</v>
      </c>
      <c r="M147" s="46" t="s">
        <v>158</v>
      </c>
      <c r="N147" s="46"/>
      <c r="O147" s="42" t="s">
        <v>615</v>
      </c>
    </row>
    <row r="148" spans="1:15" ht="12.75" outlineLevel="1">
      <c r="A148" s="27">
        <v>147</v>
      </c>
      <c r="B148" s="74" t="s">
        <v>256</v>
      </c>
      <c r="C148" s="35" t="s">
        <v>159</v>
      </c>
      <c r="D148" s="36" t="s">
        <v>160</v>
      </c>
      <c r="E148" s="46" t="s">
        <v>13</v>
      </c>
      <c r="F148" s="52">
        <v>2</v>
      </c>
      <c r="G148" s="45">
        <v>9868.6</v>
      </c>
      <c r="H148" s="39">
        <f>G148*20/100</f>
        <v>1973.72</v>
      </c>
      <c r="I148" s="39">
        <v>11843</v>
      </c>
      <c r="J148" s="48"/>
      <c r="K148" s="46" t="s">
        <v>258</v>
      </c>
      <c r="L148" s="48">
        <v>2014</v>
      </c>
      <c r="M148" s="46" t="s">
        <v>161</v>
      </c>
      <c r="N148" s="46" t="s">
        <v>162</v>
      </c>
      <c r="O148" s="42" t="s">
        <v>615</v>
      </c>
    </row>
    <row r="149" spans="1:15" ht="12.75" outlineLevel="1">
      <c r="A149" s="24">
        <v>148</v>
      </c>
      <c r="B149" s="74" t="s">
        <v>256</v>
      </c>
      <c r="C149" s="35" t="s">
        <v>163</v>
      </c>
      <c r="D149" s="36" t="s">
        <v>164</v>
      </c>
      <c r="E149" s="46" t="s">
        <v>13</v>
      </c>
      <c r="F149" s="52">
        <v>2</v>
      </c>
      <c r="G149" s="53">
        <v>173</v>
      </c>
      <c r="H149" s="39">
        <f>G149*20/100</f>
        <v>34.6</v>
      </c>
      <c r="I149" s="39">
        <v>208</v>
      </c>
      <c r="J149" s="48"/>
      <c r="K149" s="46" t="s">
        <v>258</v>
      </c>
      <c r="L149" s="48">
        <v>2013</v>
      </c>
      <c r="M149" s="46" t="s">
        <v>165</v>
      </c>
      <c r="N149" s="46"/>
      <c r="O149" s="42" t="s">
        <v>615</v>
      </c>
    </row>
    <row r="150" spans="1:15" ht="12.75" outlineLevel="1">
      <c r="A150" s="27">
        <v>149</v>
      </c>
      <c r="B150" s="74" t="s">
        <v>256</v>
      </c>
      <c r="C150" s="35" t="s">
        <v>166</v>
      </c>
      <c r="D150" s="36" t="s">
        <v>167</v>
      </c>
      <c r="E150" s="46" t="s">
        <v>13</v>
      </c>
      <c r="F150" s="52">
        <v>2</v>
      </c>
      <c r="G150" s="53">
        <v>619.84</v>
      </c>
      <c r="H150" s="39">
        <f>G150*20/100</f>
        <v>123.96800000000002</v>
      </c>
      <c r="I150" s="39">
        <v>744</v>
      </c>
      <c r="J150" s="48"/>
      <c r="K150" s="46" t="s">
        <v>258</v>
      </c>
      <c r="L150" s="48">
        <v>2013</v>
      </c>
      <c r="M150" s="46" t="s">
        <v>168</v>
      </c>
      <c r="N150" s="46"/>
      <c r="O150" s="42" t="s">
        <v>615</v>
      </c>
    </row>
    <row r="151" spans="1:15" ht="12.75" outlineLevel="1">
      <c r="A151" s="24">
        <v>150</v>
      </c>
      <c r="B151" s="74" t="s">
        <v>256</v>
      </c>
      <c r="C151" s="35" t="s">
        <v>169</v>
      </c>
      <c r="D151" s="36" t="s">
        <v>170</v>
      </c>
      <c r="E151" s="46" t="s">
        <v>13</v>
      </c>
      <c r="F151" s="52">
        <v>1</v>
      </c>
      <c r="G151" s="53">
        <v>90.1</v>
      </c>
      <c r="H151" s="39">
        <f>G151*20/100</f>
        <v>18.02</v>
      </c>
      <c r="I151" s="39">
        <v>109</v>
      </c>
      <c r="J151" s="48"/>
      <c r="K151" s="46" t="s">
        <v>258</v>
      </c>
      <c r="L151" s="48">
        <v>2014</v>
      </c>
      <c r="M151" s="46" t="s">
        <v>171</v>
      </c>
      <c r="N151" s="46" t="s">
        <v>38</v>
      </c>
      <c r="O151" s="42" t="s">
        <v>615</v>
      </c>
    </row>
    <row r="152" spans="1:15" ht="12.75" outlineLevel="1">
      <c r="A152" s="27">
        <v>151</v>
      </c>
      <c r="B152" s="74" t="s">
        <v>256</v>
      </c>
      <c r="C152" s="35" t="s">
        <v>172</v>
      </c>
      <c r="D152" s="36" t="s">
        <v>173</v>
      </c>
      <c r="E152" s="46" t="s">
        <v>13</v>
      </c>
      <c r="F152" s="52">
        <v>1</v>
      </c>
      <c r="G152" s="53">
        <v>91.63</v>
      </c>
      <c r="H152" s="39">
        <f>G152*20/100</f>
        <v>18.326</v>
      </c>
      <c r="I152" s="39">
        <v>110</v>
      </c>
      <c r="J152" s="48"/>
      <c r="K152" s="46" t="s">
        <v>258</v>
      </c>
      <c r="L152" s="48">
        <v>2014</v>
      </c>
      <c r="M152" s="46" t="s">
        <v>171</v>
      </c>
      <c r="N152" s="46" t="s">
        <v>38</v>
      </c>
      <c r="O152" s="42" t="s">
        <v>615</v>
      </c>
    </row>
    <row r="153" spans="1:15" ht="12.75" outlineLevel="1">
      <c r="A153" s="24">
        <v>152</v>
      </c>
      <c r="B153" s="74" t="s">
        <v>256</v>
      </c>
      <c r="C153" s="35" t="s">
        <v>174</v>
      </c>
      <c r="D153" s="36" t="s">
        <v>175</v>
      </c>
      <c r="E153" s="46" t="s">
        <v>13</v>
      </c>
      <c r="F153" s="52">
        <v>6</v>
      </c>
      <c r="G153" s="53">
        <v>160</v>
      </c>
      <c r="H153" s="39">
        <f>G153*20/100</f>
        <v>32</v>
      </c>
      <c r="I153" s="39">
        <f>G153+H153</f>
        <v>192</v>
      </c>
      <c r="J153" s="48"/>
      <c r="K153" s="46" t="s">
        <v>258</v>
      </c>
      <c r="L153" s="48">
        <v>2014</v>
      </c>
      <c r="M153" s="46" t="s">
        <v>176</v>
      </c>
      <c r="N153" s="46" t="s">
        <v>177</v>
      </c>
      <c r="O153" s="42" t="s">
        <v>615</v>
      </c>
    </row>
    <row r="154" spans="1:15" ht="12.75" outlineLevel="1">
      <c r="A154" s="27">
        <v>153</v>
      </c>
      <c r="B154" s="74" t="s">
        <v>256</v>
      </c>
      <c r="C154" s="35" t="s">
        <v>178</v>
      </c>
      <c r="D154" s="36" t="s">
        <v>179</v>
      </c>
      <c r="E154" s="46" t="s">
        <v>13</v>
      </c>
      <c r="F154" s="52">
        <v>1</v>
      </c>
      <c r="G154" s="45">
        <v>1490.31</v>
      </c>
      <c r="H154" s="39">
        <f>G154*20/100</f>
        <v>298.06199999999995</v>
      </c>
      <c r="I154" s="39">
        <v>1789</v>
      </c>
      <c r="J154" s="48"/>
      <c r="K154" s="46" t="s">
        <v>258</v>
      </c>
      <c r="L154" s="48">
        <v>2014</v>
      </c>
      <c r="M154" s="46" t="s">
        <v>180</v>
      </c>
      <c r="N154" s="46" t="s">
        <v>16</v>
      </c>
      <c r="O154" s="42" t="s">
        <v>615</v>
      </c>
    </row>
    <row r="155" spans="1:15" ht="12.75" outlineLevel="1">
      <c r="A155" s="24">
        <v>154</v>
      </c>
      <c r="B155" s="74" t="s">
        <v>256</v>
      </c>
      <c r="C155" s="35" t="s">
        <v>181</v>
      </c>
      <c r="D155" s="36" t="s">
        <v>182</v>
      </c>
      <c r="E155" s="46" t="s">
        <v>13</v>
      </c>
      <c r="F155" s="52">
        <v>1</v>
      </c>
      <c r="G155" s="53">
        <v>13</v>
      </c>
      <c r="H155" s="39">
        <f>G155*20/100</f>
        <v>2.6</v>
      </c>
      <c r="I155" s="39">
        <v>16</v>
      </c>
      <c r="J155" s="48"/>
      <c r="K155" s="46" t="s">
        <v>258</v>
      </c>
      <c r="L155" s="48">
        <v>2013</v>
      </c>
      <c r="M155" s="46" t="s">
        <v>183</v>
      </c>
      <c r="N155" s="46"/>
      <c r="O155" s="42" t="s">
        <v>615</v>
      </c>
    </row>
    <row r="156" spans="1:15" ht="12.75" outlineLevel="1">
      <c r="A156" s="27">
        <v>155</v>
      </c>
      <c r="B156" s="74" t="s">
        <v>256</v>
      </c>
      <c r="C156" s="35" t="s">
        <v>184</v>
      </c>
      <c r="D156" s="36" t="s">
        <v>185</v>
      </c>
      <c r="E156" s="46" t="s">
        <v>13</v>
      </c>
      <c r="F156" s="52">
        <v>8</v>
      </c>
      <c r="G156" s="53">
        <v>13.73</v>
      </c>
      <c r="H156" s="39">
        <f>G156*20/100</f>
        <v>2.7460000000000004</v>
      </c>
      <c r="I156" s="39">
        <v>17</v>
      </c>
      <c r="J156" s="48"/>
      <c r="K156" s="46" t="s">
        <v>258</v>
      </c>
      <c r="L156" s="48">
        <v>2013</v>
      </c>
      <c r="M156" s="46" t="s">
        <v>186</v>
      </c>
      <c r="N156" s="46"/>
      <c r="O156" s="42" t="s">
        <v>615</v>
      </c>
    </row>
    <row r="157" spans="1:15" ht="12.75" outlineLevel="1">
      <c r="A157" s="24">
        <v>156</v>
      </c>
      <c r="B157" s="74" t="s">
        <v>256</v>
      </c>
      <c r="C157" s="35" t="s">
        <v>187</v>
      </c>
      <c r="D157" s="36" t="s">
        <v>188</v>
      </c>
      <c r="E157" s="46" t="s">
        <v>13</v>
      </c>
      <c r="F157" s="52">
        <v>6</v>
      </c>
      <c r="G157" s="53">
        <v>363.07</v>
      </c>
      <c r="H157" s="39">
        <f>G157*20/100</f>
        <v>72.61399999999999</v>
      </c>
      <c r="I157" s="39">
        <v>436</v>
      </c>
      <c r="J157" s="48"/>
      <c r="K157" s="46" t="s">
        <v>258</v>
      </c>
      <c r="L157" s="48">
        <v>2013</v>
      </c>
      <c r="M157" s="46" t="s">
        <v>189</v>
      </c>
      <c r="N157" s="46"/>
      <c r="O157" s="42" t="s">
        <v>615</v>
      </c>
    </row>
    <row r="158" spans="1:15" ht="12.75" outlineLevel="1">
      <c r="A158" s="27">
        <v>157</v>
      </c>
      <c r="B158" s="74" t="s">
        <v>256</v>
      </c>
      <c r="C158" s="35" t="s">
        <v>190</v>
      </c>
      <c r="D158" s="36" t="s">
        <v>191</v>
      </c>
      <c r="E158" s="46" t="s">
        <v>13</v>
      </c>
      <c r="F158" s="52">
        <v>1</v>
      </c>
      <c r="G158" s="53">
        <v>119.44</v>
      </c>
      <c r="H158" s="39">
        <f>G158*20/100</f>
        <v>23.888</v>
      </c>
      <c r="I158" s="39">
        <v>144</v>
      </c>
      <c r="J158" s="48"/>
      <c r="K158" s="46" t="s">
        <v>258</v>
      </c>
      <c r="L158" s="48">
        <v>2013</v>
      </c>
      <c r="M158" s="46" t="s">
        <v>192</v>
      </c>
      <c r="N158" s="46"/>
      <c r="O158" s="42" t="s">
        <v>615</v>
      </c>
    </row>
    <row r="159" spans="1:146" s="16" customFormat="1" ht="12.75" outlineLevel="1">
      <c r="A159" s="24">
        <v>158</v>
      </c>
      <c r="B159" s="74" t="s">
        <v>256</v>
      </c>
      <c r="C159" s="25" t="s">
        <v>340</v>
      </c>
      <c r="D159" s="23" t="s">
        <v>494</v>
      </c>
      <c r="E159" s="26" t="s">
        <v>13</v>
      </c>
      <c r="F159" s="43">
        <v>1</v>
      </c>
      <c r="G159" s="44">
        <v>2610.17</v>
      </c>
      <c r="H159" s="39">
        <f>G159*20/100</f>
        <v>522.034</v>
      </c>
      <c r="I159" s="39">
        <v>3133</v>
      </c>
      <c r="J159" s="25" t="s">
        <v>14</v>
      </c>
      <c r="K159" s="46" t="s">
        <v>258</v>
      </c>
      <c r="L159" s="46">
        <v>2015</v>
      </c>
      <c r="M159" s="47" t="s">
        <v>589</v>
      </c>
      <c r="N159" s="25" t="s">
        <v>162</v>
      </c>
      <c r="O159" s="42" t="s">
        <v>616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</row>
    <row r="160" spans="1:146" s="16" customFormat="1" ht="12.75" outlineLevel="1">
      <c r="A160" s="27">
        <v>159</v>
      </c>
      <c r="B160" s="74" t="s">
        <v>256</v>
      </c>
      <c r="C160" s="25" t="s">
        <v>341</v>
      </c>
      <c r="D160" s="23" t="s">
        <v>495</v>
      </c>
      <c r="E160" s="26" t="s">
        <v>13</v>
      </c>
      <c r="F160" s="43">
        <v>3</v>
      </c>
      <c r="G160" s="49">
        <v>275.79</v>
      </c>
      <c r="H160" s="39">
        <f>G160*20/100</f>
        <v>55.158</v>
      </c>
      <c r="I160" s="39">
        <v>331</v>
      </c>
      <c r="J160" s="25" t="s">
        <v>14</v>
      </c>
      <c r="K160" s="46" t="s">
        <v>258</v>
      </c>
      <c r="L160" s="46">
        <v>2015</v>
      </c>
      <c r="M160" s="47" t="s">
        <v>565</v>
      </c>
      <c r="N160" s="25"/>
      <c r="O160" s="42" t="s">
        <v>616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</row>
    <row r="161" spans="1:146" s="16" customFormat="1" ht="12.75" outlineLevel="1">
      <c r="A161" s="24">
        <v>160</v>
      </c>
      <c r="B161" s="74" t="s">
        <v>256</v>
      </c>
      <c r="C161" s="25" t="s">
        <v>341</v>
      </c>
      <c r="D161" s="23" t="s">
        <v>495</v>
      </c>
      <c r="E161" s="26" t="s">
        <v>13</v>
      </c>
      <c r="F161" s="43">
        <v>1</v>
      </c>
      <c r="G161" s="49">
        <v>261.05</v>
      </c>
      <c r="H161" s="39">
        <f>G161*20/100</f>
        <v>52.21</v>
      </c>
      <c r="I161" s="39">
        <v>314</v>
      </c>
      <c r="J161" s="25" t="s">
        <v>14</v>
      </c>
      <c r="K161" s="46" t="s">
        <v>258</v>
      </c>
      <c r="L161" s="46">
        <v>2015</v>
      </c>
      <c r="M161" s="47" t="s">
        <v>558</v>
      </c>
      <c r="N161" s="25" t="s">
        <v>451</v>
      </c>
      <c r="O161" s="42" t="s">
        <v>616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</row>
    <row r="162" spans="1:146" s="17" customFormat="1" ht="12.75" outlineLevel="1">
      <c r="A162" s="27">
        <v>161</v>
      </c>
      <c r="B162" s="74" t="s">
        <v>256</v>
      </c>
      <c r="C162" s="25" t="s">
        <v>342</v>
      </c>
      <c r="D162" s="23" t="s">
        <v>496</v>
      </c>
      <c r="E162" s="26" t="s">
        <v>13</v>
      </c>
      <c r="F162" s="43">
        <v>7</v>
      </c>
      <c r="G162" s="49">
        <v>598.93</v>
      </c>
      <c r="H162" s="39">
        <f>G162*20/100</f>
        <v>119.78599999999999</v>
      </c>
      <c r="I162" s="39">
        <v>719</v>
      </c>
      <c r="J162" s="25" t="s">
        <v>14</v>
      </c>
      <c r="K162" s="46" t="s">
        <v>258</v>
      </c>
      <c r="L162" s="46">
        <v>2015</v>
      </c>
      <c r="M162" s="47" t="s">
        <v>558</v>
      </c>
      <c r="N162" s="25" t="s">
        <v>451</v>
      </c>
      <c r="O162" s="42" t="s">
        <v>616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</row>
    <row r="163" spans="1:146" s="17" customFormat="1" ht="12.75" outlineLevel="1">
      <c r="A163" s="24">
        <v>162</v>
      </c>
      <c r="B163" s="74" t="s">
        <v>256</v>
      </c>
      <c r="C163" s="25" t="s">
        <v>343</v>
      </c>
      <c r="D163" s="23" t="s">
        <v>497</v>
      </c>
      <c r="E163" s="26" t="s">
        <v>13</v>
      </c>
      <c r="F163" s="43">
        <v>1</v>
      </c>
      <c r="G163" s="49">
        <v>330</v>
      </c>
      <c r="H163" s="39">
        <f>G163*20/100</f>
        <v>66</v>
      </c>
      <c r="I163" s="39">
        <f>G163+H163</f>
        <v>396</v>
      </c>
      <c r="J163" s="25" t="s">
        <v>14</v>
      </c>
      <c r="K163" s="46" t="s">
        <v>258</v>
      </c>
      <c r="L163" s="46">
        <v>2015</v>
      </c>
      <c r="M163" s="47" t="s">
        <v>590</v>
      </c>
      <c r="N163" s="25" t="s">
        <v>177</v>
      </c>
      <c r="O163" s="42" t="s">
        <v>616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</row>
    <row r="164" spans="1:146" s="17" customFormat="1" ht="12.75" outlineLevel="1">
      <c r="A164" s="27">
        <v>163</v>
      </c>
      <c r="B164" s="74" t="s">
        <v>256</v>
      </c>
      <c r="C164" s="25" t="s">
        <v>344</v>
      </c>
      <c r="D164" s="23" t="s">
        <v>498</v>
      </c>
      <c r="E164" s="26" t="s">
        <v>13</v>
      </c>
      <c r="F164" s="43">
        <v>26</v>
      </c>
      <c r="G164" s="49">
        <v>959.5</v>
      </c>
      <c r="H164" s="39">
        <f>G164*20/100</f>
        <v>191.9</v>
      </c>
      <c r="I164" s="39">
        <v>1152</v>
      </c>
      <c r="J164" s="25" t="s">
        <v>14</v>
      </c>
      <c r="K164" s="46" t="s">
        <v>258</v>
      </c>
      <c r="L164" s="46">
        <v>2015</v>
      </c>
      <c r="M164" s="47" t="s">
        <v>558</v>
      </c>
      <c r="N164" s="25" t="s">
        <v>451</v>
      </c>
      <c r="O164" s="42" t="s">
        <v>616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</row>
    <row r="165" spans="1:146" s="17" customFormat="1" ht="12.75" outlineLevel="1">
      <c r="A165" s="24">
        <v>164</v>
      </c>
      <c r="B165" s="74" t="s">
        <v>256</v>
      </c>
      <c r="C165" s="25" t="s">
        <v>345</v>
      </c>
      <c r="D165" s="23" t="s">
        <v>499</v>
      </c>
      <c r="E165" s="26" t="s">
        <v>13</v>
      </c>
      <c r="F165" s="43">
        <v>2</v>
      </c>
      <c r="G165" s="49">
        <v>627.72</v>
      </c>
      <c r="H165" s="39">
        <f>G165*20/100</f>
        <v>125.54400000000001</v>
      </c>
      <c r="I165" s="39">
        <v>754</v>
      </c>
      <c r="J165" s="25" t="s">
        <v>14</v>
      </c>
      <c r="K165" s="46" t="s">
        <v>258</v>
      </c>
      <c r="L165" s="46">
        <v>2015</v>
      </c>
      <c r="M165" s="47" t="s">
        <v>565</v>
      </c>
      <c r="N165" s="25"/>
      <c r="O165" s="42" t="s">
        <v>616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</row>
    <row r="166" spans="1:146" s="17" customFormat="1" ht="12.75" outlineLevel="1">
      <c r="A166" s="27">
        <v>165</v>
      </c>
      <c r="B166" s="74" t="s">
        <v>256</v>
      </c>
      <c r="C166" s="25" t="s">
        <v>345</v>
      </c>
      <c r="D166" s="23" t="s">
        <v>499</v>
      </c>
      <c r="E166" s="26" t="s">
        <v>13</v>
      </c>
      <c r="F166" s="43">
        <v>4</v>
      </c>
      <c r="G166" s="49">
        <v>594.18</v>
      </c>
      <c r="H166" s="39">
        <f>G166*20/100</f>
        <v>118.83599999999998</v>
      </c>
      <c r="I166" s="39">
        <v>714</v>
      </c>
      <c r="J166" s="25" t="s">
        <v>14</v>
      </c>
      <c r="K166" s="46" t="s">
        <v>258</v>
      </c>
      <c r="L166" s="46">
        <v>2015</v>
      </c>
      <c r="M166" s="47" t="s">
        <v>558</v>
      </c>
      <c r="N166" s="25" t="s">
        <v>451</v>
      </c>
      <c r="O166" s="42" t="s">
        <v>616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</row>
    <row r="167" spans="1:146" s="17" customFormat="1" ht="12.75" outlineLevel="1">
      <c r="A167" s="24">
        <v>166</v>
      </c>
      <c r="B167" s="74" t="s">
        <v>256</v>
      </c>
      <c r="C167" s="25" t="s">
        <v>346</v>
      </c>
      <c r="D167" s="23" t="s">
        <v>500</v>
      </c>
      <c r="E167" s="26" t="s">
        <v>13</v>
      </c>
      <c r="F167" s="43">
        <v>1</v>
      </c>
      <c r="G167" s="44">
        <v>1078</v>
      </c>
      <c r="H167" s="39">
        <f>G167*20/100</f>
        <v>215.6</v>
      </c>
      <c r="I167" s="39">
        <v>1294</v>
      </c>
      <c r="J167" s="25" t="s">
        <v>14</v>
      </c>
      <c r="K167" s="46" t="s">
        <v>258</v>
      </c>
      <c r="L167" s="46">
        <v>2015</v>
      </c>
      <c r="M167" s="47" t="s">
        <v>558</v>
      </c>
      <c r="N167" s="25" t="s">
        <v>451</v>
      </c>
      <c r="O167" s="42" t="s">
        <v>616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</row>
    <row r="168" spans="1:146" s="17" customFormat="1" ht="12.75" outlineLevel="1">
      <c r="A168" s="27">
        <v>167</v>
      </c>
      <c r="B168" s="74" t="s">
        <v>256</v>
      </c>
      <c r="C168" s="25" t="s">
        <v>347</v>
      </c>
      <c r="D168" s="23" t="s">
        <v>501</v>
      </c>
      <c r="E168" s="26" t="s">
        <v>13</v>
      </c>
      <c r="F168" s="43">
        <v>3</v>
      </c>
      <c r="G168" s="44">
        <v>1138.5</v>
      </c>
      <c r="H168" s="39">
        <f>G168*20/100</f>
        <v>227.7</v>
      </c>
      <c r="I168" s="39">
        <v>1367</v>
      </c>
      <c r="J168" s="25" t="s">
        <v>14</v>
      </c>
      <c r="K168" s="46" t="s">
        <v>258</v>
      </c>
      <c r="L168" s="46">
        <v>2015</v>
      </c>
      <c r="M168" s="47" t="s">
        <v>563</v>
      </c>
      <c r="N168" s="25" t="s">
        <v>162</v>
      </c>
      <c r="O168" s="42" t="s">
        <v>616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</row>
    <row r="169" spans="1:146" s="17" customFormat="1" ht="12.75" outlineLevel="1">
      <c r="A169" s="24">
        <v>168</v>
      </c>
      <c r="B169" s="74" t="s">
        <v>256</v>
      </c>
      <c r="C169" s="25" t="s">
        <v>347</v>
      </c>
      <c r="D169" s="23" t="s">
        <v>501</v>
      </c>
      <c r="E169" s="26" t="s">
        <v>13</v>
      </c>
      <c r="F169" s="43">
        <v>3</v>
      </c>
      <c r="G169" s="49">
        <v>959.18</v>
      </c>
      <c r="H169" s="39">
        <f>G169*20/100</f>
        <v>191.83599999999998</v>
      </c>
      <c r="I169" s="39">
        <v>1152</v>
      </c>
      <c r="J169" s="25" t="s">
        <v>14</v>
      </c>
      <c r="K169" s="46" t="s">
        <v>258</v>
      </c>
      <c r="L169" s="46">
        <v>2015</v>
      </c>
      <c r="M169" s="47" t="s">
        <v>558</v>
      </c>
      <c r="N169" s="25" t="s">
        <v>451</v>
      </c>
      <c r="O169" s="42" t="s">
        <v>616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</row>
    <row r="170" spans="1:146" s="17" customFormat="1" ht="12.75" outlineLevel="1">
      <c r="A170" s="27">
        <v>169</v>
      </c>
      <c r="B170" s="74" t="s">
        <v>256</v>
      </c>
      <c r="C170" s="25" t="s">
        <v>348</v>
      </c>
      <c r="D170" s="23" t="s">
        <v>502</v>
      </c>
      <c r="E170" s="26" t="s">
        <v>13</v>
      </c>
      <c r="F170" s="43">
        <v>1</v>
      </c>
      <c r="G170" s="44">
        <v>1802.15</v>
      </c>
      <c r="H170" s="39">
        <f>G170*20/100</f>
        <v>360.43</v>
      </c>
      <c r="I170" s="39">
        <v>2163</v>
      </c>
      <c r="J170" s="25" t="s">
        <v>14</v>
      </c>
      <c r="K170" s="46" t="s">
        <v>258</v>
      </c>
      <c r="L170" s="46">
        <v>2015</v>
      </c>
      <c r="M170" s="47" t="s">
        <v>558</v>
      </c>
      <c r="N170" s="25" t="s">
        <v>451</v>
      </c>
      <c r="O170" s="42" t="s">
        <v>616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</row>
    <row r="171" spans="1:146" s="17" customFormat="1" ht="12.75" outlineLevel="1">
      <c r="A171" s="24">
        <v>170</v>
      </c>
      <c r="B171" s="74" t="s">
        <v>256</v>
      </c>
      <c r="C171" s="25" t="s">
        <v>349</v>
      </c>
      <c r="D171" s="23" t="s">
        <v>503</v>
      </c>
      <c r="E171" s="26" t="s">
        <v>13</v>
      </c>
      <c r="F171" s="43">
        <v>4</v>
      </c>
      <c r="G171" s="49">
        <v>437.76</v>
      </c>
      <c r="H171" s="39">
        <f>G171*20/100</f>
        <v>87.552</v>
      </c>
      <c r="I171" s="39">
        <v>526</v>
      </c>
      <c r="J171" s="25" t="s">
        <v>14</v>
      </c>
      <c r="K171" s="46" t="s">
        <v>258</v>
      </c>
      <c r="L171" s="46">
        <v>2016</v>
      </c>
      <c r="M171" s="47" t="s">
        <v>568</v>
      </c>
      <c r="N171" s="25" t="s">
        <v>162</v>
      </c>
      <c r="O171" s="42" t="s">
        <v>616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</row>
    <row r="172" spans="1:146" s="17" customFormat="1" ht="12.75" outlineLevel="1">
      <c r="A172" s="27">
        <v>171</v>
      </c>
      <c r="B172" s="74" t="s">
        <v>256</v>
      </c>
      <c r="C172" s="25" t="s">
        <v>350</v>
      </c>
      <c r="D172" s="23" t="s">
        <v>504</v>
      </c>
      <c r="E172" s="26" t="s">
        <v>13</v>
      </c>
      <c r="F172" s="43">
        <v>2</v>
      </c>
      <c r="G172" s="49">
        <v>52.83</v>
      </c>
      <c r="H172" s="39">
        <f>G172*20/100</f>
        <v>10.565999999999999</v>
      </c>
      <c r="I172" s="39">
        <v>64</v>
      </c>
      <c r="J172" s="25" t="s">
        <v>14</v>
      </c>
      <c r="K172" s="46" t="s">
        <v>258</v>
      </c>
      <c r="L172" s="46">
        <v>2015</v>
      </c>
      <c r="M172" s="47" t="s">
        <v>565</v>
      </c>
      <c r="N172" s="25"/>
      <c r="O172" s="42" t="s">
        <v>616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</row>
    <row r="173" spans="1:146" s="17" customFormat="1" ht="12.75" outlineLevel="1">
      <c r="A173" s="24">
        <v>172</v>
      </c>
      <c r="B173" s="74" t="s">
        <v>256</v>
      </c>
      <c r="C173" s="25" t="s">
        <v>351</v>
      </c>
      <c r="D173" s="23" t="s">
        <v>505</v>
      </c>
      <c r="E173" s="26" t="s">
        <v>13</v>
      </c>
      <c r="F173" s="43">
        <v>1</v>
      </c>
      <c r="G173" s="49">
        <v>288.98</v>
      </c>
      <c r="H173" s="39">
        <f>G173*20/100</f>
        <v>57.79600000000001</v>
      </c>
      <c r="I173" s="39">
        <v>347</v>
      </c>
      <c r="J173" s="25" t="s">
        <v>14</v>
      </c>
      <c r="K173" s="46" t="s">
        <v>258</v>
      </c>
      <c r="L173" s="46">
        <v>2017</v>
      </c>
      <c r="M173" s="47" t="s">
        <v>592</v>
      </c>
      <c r="N173" s="25" t="s">
        <v>50</v>
      </c>
      <c r="O173" s="42" t="s">
        <v>616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</row>
    <row r="174" spans="1:146" s="17" customFormat="1" ht="12.75" outlineLevel="1">
      <c r="A174" s="27">
        <v>173</v>
      </c>
      <c r="B174" s="74" t="s">
        <v>256</v>
      </c>
      <c r="C174" s="25" t="s">
        <v>352</v>
      </c>
      <c r="D174" s="23" t="s">
        <v>506</v>
      </c>
      <c r="E174" s="26" t="s">
        <v>13</v>
      </c>
      <c r="F174" s="43">
        <v>2</v>
      </c>
      <c r="G174" s="49">
        <v>214.41</v>
      </c>
      <c r="H174" s="39">
        <f>G174*20/100</f>
        <v>42.882</v>
      </c>
      <c r="I174" s="39">
        <v>258</v>
      </c>
      <c r="J174" s="25" t="s">
        <v>14</v>
      </c>
      <c r="K174" s="46" t="s">
        <v>258</v>
      </c>
      <c r="L174" s="46">
        <v>2016</v>
      </c>
      <c r="M174" s="47" t="s">
        <v>593</v>
      </c>
      <c r="N174" s="25" t="s">
        <v>162</v>
      </c>
      <c r="O174" s="42" t="s">
        <v>616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</row>
    <row r="175" spans="1:146" s="17" customFormat="1" ht="12.75" outlineLevel="1">
      <c r="A175" s="24">
        <v>174</v>
      </c>
      <c r="B175" s="74" t="s">
        <v>256</v>
      </c>
      <c r="C175" s="25" t="s">
        <v>353</v>
      </c>
      <c r="D175" s="23" t="s">
        <v>507</v>
      </c>
      <c r="E175" s="26" t="s">
        <v>13</v>
      </c>
      <c r="F175" s="43">
        <v>2</v>
      </c>
      <c r="G175" s="44">
        <v>1380.19</v>
      </c>
      <c r="H175" s="39">
        <f>G175*20/100</f>
        <v>276.038</v>
      </c>
      <c r="I175" s="39">
        <v>1657</v>
      </c>
      <c r="J175" s="25" t="s">
        <v>14</v>
      </c>
      <c r="K175" s="46" t="s">
        <v>258</v>
      </c>
      <c r="L175" s="46">
        <v>2015</v>
      </c>
      <c r="M175" s="47" t="s">
        <v>594</v>
      </c>
      <c r="N175" s="25" t="s">
        <v>162</v>
      </c>
      <c r="O175" s="42" t="s">
        <v>616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</row>
    <row r="176" spans="1:146" s="17" customFormat="1" ht="12.75" outlineLevel="1">
      <c r="A176" s="27">
        <v>175</v>
      </c>
      <c r="B176" s="74" t="s">
        <v>256</v>
      </c>
      <c r="C176" s="25" t="s">
        <v>354</v>
      </c>
      <c r="D176" s="23" t="s">
        <v>508</v>
      </c>
      <c r="E176" s="26" t="s">
        <v>13</v>
      </c>
      <c r="F176" s="43">
        <v>1</v>
      </c>
      <c r="G176" s="49">
        <v>101.61</v>
      </c>
      <c r="H176" s="39">
        <f>G176*20/100</f>
        <v>20.322</v>
      </c>
      <c r="I176" s="39">
        <v>122</v>
      </c>
      <c r="J176" s="25" t="s">
        <v>14</v>
      </c>
      <c r="K176" s="46" t="s">
        <v>258</v>
      </c>
      <c r="L176" s="46">
        <v>2017</v>
      </c>
      <c r="M176" s="47" t="s">
        <v>587</v>
      </c>
      <c r="N176" s="25" t="s">
        <v>50</v>
      </c>
      <c r="O176" s="42" t="s">
        <v>616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</row>
    <row r="177" spans="1:146" s="17" customFormat="1" ht="12.75" outlineLevel="1">
      <c r="A177" s="24">
        <v>176</v>
      </c>
      <c r="B177" s="74" t="s">
        <v>256</v>
      </c>
      <c r="C177" s="25" t="s">
        <v>355</v>
      </c>
      <c r="D177" s="23" t="s">
        <v>509</v>
      </c>
      <c r="E177" s="26" t="s">
        <v>13</v>
      </c>
      <c r="F177" s="43">
        <v>3</v>
      </c>
      <c r="G177" s="44">
        <v>1220.34</v>
      </c>
      <c r="H177" s="39">
        <f>G177*20/100</f>
        <v>244.06799999999998</v>
      </c>
      <c r="I177" s="39">
        <v>1465</v>
      </c>
      <c r="J177" s="25" t="s">
        <v>14</v>
      </c>
      <c r="K177" s="46" t="s">
        <v>258</v>
      </c>
      <c r="L177" s="46">
        <v>2017</v>
      </c>
      <c r="M177" s="47" t="s">
        <v>595</v>
      </c>
      <c r="N177" s="25" t="s">
        <v>454</v>
      </c>
      <c r="O177" s="42" t="s">
        <v>616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</row>
    <row r="178" spans="1:146" s="17" customFormat="1" ht="12.75" outlineLevel="1">
      <c r="A178" s="27">
        <v>177</v>
      </c>
      <c r="B178" s="74" t="s">
        <v>256</v>
      </c>
      <c r="C178" s="25" t="s">
        <v>356</v>
      </c>
      <c r="D178" s="23" t="s">
        <v>510</v>
      </c>
      <c r="E178" s="26" t="s">
        <v>13</v>
      </c>
      <c r="F178" s="43">
        <v>5</v>
      </c>
      <c r="G178" s="49">
        <v>912.75</v>
      </c>
      <c r="H178" s="39">
        <f>G178*20/100</f>
        <v>182.55</v>
      </c>
      <c r="I178" s="39">
        <v>1096</v>
      </c>
      <c r="J178" s="25" t="s">
        <v>14</v>
      </c>
      <c r="K178" s="46" t="s">
        <v>258</v>
      </c>
      <c r="L178" s="46">
        <v>2015</v>
      </c>
      <c r="M178" s="47" t="s">
        <v>558</v>
      </c>
      <c r="N178" s="25" t="s">
        <v>451</v>
      </c>
      <c r="O178" s="42" t="s">
        <v>616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</row>
    <row r="179" spans="1:146" s="17" customFormat="1" ht="12.75" outlineLevel="1">
      <c r="A179" s="24">
        <v>178</v>
      </c>
      <c r="B179" s="74" t="s">
        <v>256</v>
      </c>
      <c r="C179" s="25" t="s">
        <v>357</v>
      </c>
      <c r="D179" s="23" t="s">
        <v>511</v>
      </c>
      <c r="E179" s="26" t="s">
        <v>13</v>
      </c>
      <c r="F179" s="43">
        <v>13</v>
      </c>
      <c r="G179" s="49">
        <v>65.65</v>
      </c>
      <c r="H179" s="39">
        <f>G179*20/100</f>
        <v>13.13</v>
      </c>
      <c r="I179" s="39">
        <v>79</v>
      </c>
      <c r="J179" s="25" t="s">
        <v>14</v>
      </c>
      <c r="K179" s="46" t="s">
        <v>258</v>
      </c>
      <c r="L179" s="46">
        <v>2015</v>
      </c>
      <c r="M179" s="47" t="s">
        <v>558</v>
      </c>
      <c r="N179" s="25" t="s">
        <v>451</v>
      </c>
      <c r="O179" s="42" t="s">
        <v>616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</row>
    <row r="180" spans="1:146" s="17" customFormat="1" ht="12.75" outlineLevel="1">
      <c r="A180" s="27">
        <v>179</v>
      </c>
      <c r="B180" s="74" t="s">
        <v>256</v>
      </c>
      <c r="C180" s="25" t="s">
        <v>358</v>
      </c>
      <c r="D180" s="23" t="s">
        <v>512</v>
      </c>
      <c r="E180" s="26" t="s">
        <v>13</v>
      </c>
      <c r="F180" s="43">
        <v>1</v>
      </c>
      <c r="G180" s="49">
        <v>525.44</v>
      </c>
      <c r="H180" s="39">
        <f>G180*20/100</f>
        <v>105.08800000000001</v>
      </c>
      <c r="I180" s="39">
        <v>631</v>
      </c>
      <c r="J180" s="25" t="s">
        <v>14</v>
      </c>
      <c r="K180" s="46" t="s">
        <v>258</v>
      </c>
      <c r="L180" s="46">
        <v>2016</v>
      </c>
      <c r="M180" s="47" t="s">
        <v>591</v>
      </c>
      <c r="N180" s="25" t="s">
        <v>162</v>
      </c>
      <c r="O180" s="42" t="s">
        <v>616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</row>
    <row r="181" spans="1:146" s="17" customFormat="1" ht="12.75" outlineLevel="1">
      <c r="A181" s="24">
        <v>180</v>
      </c>
      <c r="B181" s="74" t="s">
        <v>256</v>
      </c>
      <c r="C181" s="25" t="s">
        <v>359</v>
      </c>
      <c r="D181" s="23" t="s">
        <v>513</v>
      </c>
      <c r="E181" s="26" t="s">
        <v>13</v>
      </c>
      <c r="F181" s="43">
        <v>27</v>
      </c>
      <c r="G181" s="49">
        <v>70.7</v>
      </c>
      <c r="H181" s="39">
        <f>G181*20/100</f>
        <v>14.14</v>
      </c>
      <c r="I181" s="39">
        <v>85</v>
      </c>
      <c r="J181" s="25" t="s">
        <v>14</v>
      </c>
      <c r="K181" s="46" t="s">
        <v>258</v>
      </c>
      <c r="L181" s="46">
        <v>2015</v>
      </c>
      <c r="M181" s="47" t="s">
        <v>558</v>
      </c>
      <c r="N181" s="25" t="s">
        <v>451</v>
      </c>
      <c r="O181" s="42" t="s">
        <v>616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</row>
    <row r="182" spans="1:146" s="17" customFormat="1" ht="12.75" outlineLevel="1">
      <c r="A182" s="27">
        <v>181</v>
      </c>
      <c r="B182" s="74" t="s">
        <v>256</v>
      </c>
      <c r="C182" s="25" t="s">
        <v>360</v>
      </c>
      <c r="D182" s="23" t="s">
        <v>514</v>
      </c>
      <c r="E182" s="26" t="s">
        <v>13</v>
      </c>
      <c r="F182" s="43">
        <v>1</v>
      </c>
      <c r="G182" s="49">
        <v>316.94</v>
      </c>
      <c r="H182" s="39">
        <f>G182*20/100</f>
        <v>63.388000000000005</v>
      </c>
      <c r="I182" s="39">
        <v>381</v>
      </c>
      <c r="J182" s="25" t="s">
        <v>14</v>
      </c>
      <c r="K182" s="46" t="s">
        <v>258</v>
      </c>
      <c r="L182" s="46">
        <v>2015</v>
      </c>
      <c r="M182" s="47" t="s">
        <v>565</v>
      </c>
      <c r="N182" s="25"/>
      <c r="O182" s="42" t="s">
        <v>616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</row>
    <row r="183" spans="1:146" s="18" customFormat="1" ht="12.75" outlineLevel="1">
      <c r="A183" s="24">
        <v>182</v>
      </c>
      <c r="B183" s="74" t="s">
        <v>256</v>
      </c>
      <c r="C183" s="25" t="s">
        <v>361</v>
      </c>
      <c r="D183" s="23" t="s">
        <v>515</v>
      </c>
      <c r="E183" s="26" t="s">
        <v>13</v>
      </c>
      <c r="F183" s="43">
        <v>1</v>
      </c>
      <c r="G183" s="44">
        <v>2020</v>
      </c>
      <c r="H183" s="39">
        <f>G183*20/100</f>
        <v>404</v>
      </c>
      <c r="I183" s="39">
        <f>G183+H183</f>
        <v>2424</v>
      </c>
      <c r="J183" s="25" t="s">
        <v>14</v>
      </c>
      <c r="K183" s="46" t="s">
        <v>258</v>
      </c>
      <c r="L183" s="46">
        <v>2015</v>
      </c>
      <c r="M183" s="47" t="s">
        <v>558</v>
      </c>
      <c r="N183" s="25" t="s">
        <v>451</v>
      </c>
      <c r="O183" s="42" t="s">
        <v>616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</row>
    <row r="184" spans="1:146" s="18" customFormat="1" ht="12.75" outlineLevel="1">
      <c r="A184" s="27">
        <v>183</v>
      </c>
      <c r="B184" s="74" t="s">
        <v>256</v>
      </c>
      <c r="C184" s="25" t="s">
        <v>362</v>
      </c>
      <c r="D184" s="23" t="s">
        <v>516</v>
      </c>
      <c r="E184" s="26" t="s">
        <v>13</v>
      </c>
      <c r="F184" s="43">
        <v>1</v>
      </c>
      <c r="G184" s="44">
        <v>1767.5</v>
      </c>
      <c r="H184" s="39">
        <f>G184*20/100</f>
        <v>353.5</v>
      </c>
      <c r="I184" s="39">
        <f>G184+H184</f>
        <v>2121</v>
      </c>
      <c r="J184" s="25" t="s">
        <v>14</v>
      </c>
      <c r="K184" s="46" t="s">
        <v>258</v>
      </c>
      <c r="L184" s="46">
        <v>2015</v>
      </c>
      <c r="M184" s="47" t="s">
        <v>558</v>
      </c>
      <c r="N184" s="25" t="s">
        <v>451</v>
      </c>
      <c r="O184" s="42" t="s">
        <v>616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</row>
    <row r="185" spans="1:146" s="18" customFormat="1" ht="12.75" outlineLevel="1">
      <c r="A185" s="24">
        <v>184</v>
      </c>
      <c r="B185" s="74" t="s">
        <v>256</v>
      </c>
      <c r="C185" s="25" t="s">
        <v>363</v>
      </c>
      <c r="D185" s="23" t="s">
        <v>517</v>
      </c>
      <c r="E185" s="26" t="s">
        <v>13</v>
      </c>
      <c r="F185" s="43">
        <v>1</v>
      </c>
      <c r="G185" s="49">
        <v>155.16</v>
      </c>
      <c r="H185" s="39">
        <f>G185*20/100</f>
        <v>31.031999999999996</v>
      </c>
      <c r="I185" s="39">
        <v>187</v>
      </c>
      <c r="J185" s="25" t="s">
        <v>14</v>
      </c>
      <c r="K185" s="46" t="s">
        <v>258</v>
      </c>
      <c r="L185" s="46">
        <v>2016</v>
      </c>
      <c r="M185" s="47" t="s">
        <v>597</v>
      </c>
      <c r="N185" s="25" t="s">
        <v>452</v>
      </c>
      <c r="O185" s="42" t="s">
        <v>616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</row>
    <row r="186" spans="1:146" s="18" customFormat="1" ht="12.75" outlineLevel="1">
      <c r="A186" s="27">
        <v>185</v>
      </c>
      <c r="B186" s="74" t="s">
        <v>256</v>
      </c>
      <c r="C186" s="25" t="s">
        <v>364</v>
      </c>
      <c r="D186" s="23" t="s">
        <v>518</v>
      </c>
      <c r="E186" s="26" t="s">
        <v>13</v>
      </c>
      <c r="F186" s="43">
        <v>2</v>
      </c>
      <c r="G186" s="49">
        <v>932.35</v>
      </c>
      <c r="H186" s="39">
        <f>G186*20/100</f>
        <v>186.47</v>
      </c>
      <c r="I186" s="39">
        <v>1119</v>
      </c>
      <c r="J186" s="25" t="s">
        <v>14</v>
      </c>
      <c r="K186" s="46" t="s">
        <v>258</v>
      </c>
      <c r="L186" s="46">
        <v>2017</v>
      </c>
      <c r="M186" s="47" t="s">
        <v>598</v>
      </c>
      <c r="N186" s="25" t="s">
        <v>455</v>
      </c>
      <c r="O186" s="42" t="s">
        <v>616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</row>
    <row r="187" spans="1:146" s="18" customFormat="1" ht="12.75" outlineLevel="1">
      <c r="A187" s="24">
        <v>186</v>
      </c>
      <c r="B187" s="74" t="s">
        <v>256</v>
      </c>
      <c r="C187" s="25" t="s">
        <v>365</v>
      </c>
      <c r="D187" s="23" t="s">
        <v>519</v>
      </c>
      <c r="E187" s="26" t="s">
        <v>13</v>
      </c>
      <c r="F187" s="43">
        <v>3</v>
      </c>
      <c r="G187" s="49">
        <v>181.93</v>
      </c>
      <c r="H187" s="39">
        <f>G187*20/100</f>
        <v>36.386</v>
      </c>
      <c r="I187" s="39">
        <v>219</v>
      </c>
      <c r="J187" s="25" t="s">
        <v>14</v>
      </c>
      <c r="K187" s="46" t="s">
        <v>258</v>
      </c>
      <c r="L187" s="46">
        <v>2015</v>
      </c>
      <c r="M187" s="47" t="s">
        <v>565</v>
      </c>
      <c r="N187" s="25"/>
      <c r="O187" s="42" t="s">
        <v>616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</row>
    <row r="188" spans="1:146" s="22" customFormat="1" ht="12.75" outlineLevel="1">
      <c r="A188" s="27">
        <v>187</v>
      </c>
      <c r="B188" s="74" t="s">
        <v>256</v>
      </c>
      <c r="C188" s="25" t="s">
        <v>366</v>
      </c>
      <c r="D188" s="23" t="s">
        <v>520</v>
      </c>
      <c r="E188" s="26" t="s">
        <v>13</v>
      </c>
      <c r="F188" s="43">
        <v>1</v>
      </c>
      <c r="G188" s="49">
        <v>464.73</v>
      </c>
      <c r="H188" s="39">
        <f>G188*20/100</f>
        <v>92.946</v>
      </c>
      <c r="I188" s="39">
        <v>558</v>
      </c>
      <c r="J188" s="25" t="s">
        <v>14</v>
      </c>
      <c r="K188" s="46" t="s">
        <v>258</v>
      </c>
      <c r="L188" s="46">
        <v>2015</v>
      </c>
      <c r="M188" s="47" t="s">
        <v>558</v>
      </c>
      <c r="N188" s="25" t="s">
        <v>451</v>
      </c>
      <c r="O188" s="42" t="s">
        <v>616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</row>
    <row r="189" spans="1:146" s="22" customFormat="1" ht="12.75" outlineLevel="1">
      <c r="A189" s="24">
        <v>188</v>
      </c>
      <c r="B189" s="74" t="s">
        <v>256</v>
      </c>
      <c r="C189" s="25" t="s">
        <v>367</v>
      </c>
      <c r="D189" s="23" t="s">
        <v>521</v>
      </c>
      <c r="E189" s="26" t="s">
        <v>13</v>
      </c>
      <c r="F189" s="43">
        <v>8</v>
      </c>
      <c r="G189" s="49">
        <v>59.4</v>
      </c>
      <c r="H189" s="39">
        <f>G189*20/100</f>
        <v>11.88</v>
      </c>
      <c r="I189" s="39">
        <v>72</v>
      </c>
      <c r="J189" s="25" t="s">
        <v>14</v>
      </c>
      <c r="K189" s="46" t="s">
        <v>258</v>
      </c>
      <c r="L189" s="46">
        <v>2015</v>
      </c>
      <c r="M189" s="47" t="s">
        <v>599</v>
      </c>
      <c r="N189" s="25" t="s">
        <v>162</v>
      </c>
      <c r="O189" s="42" t="s">
        <v>616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</row>
    <row r="190" spans="1:146" s="22" customFormat="1" ht="12.75" outlineLevel="1">
      <c r="A190" s="27">
        <v>189</v>
      </c>
      <c r="B190" s="74" t="s">
        <v>256</v>
      </c>
      <c r="C190" s="25" t="s">
        <v>368</v>
      </c>
      <c r="D190" s="23" t="s">
        <v>522</v>
      </c>
      <c r="E190" s="26" t="s">
        <v>13</v>
      </c>
      <c r="F190" s="43">
        <v>2</v>
      </c>
      <c r="G190" s="49">
        <v>896.28</v>
      </c>
      <c r="H190" s="39">
        <f>G190*20/100</f>
        <v>179.25599999999997</v>
      </c>
      <c r="I190" s="39">
        <v>1076</v>
      </c>
      <c r="J190" s="25" t="s">
        <v>14</v>
      </c>
      <c r="K190" s="46" t="s">
        <v>258</v>
      </c>
      <c r="L190" s="46">
        <v>2017</v>
      </c>
      <c r="M190" s="47" t="s">
        <v>600</v>
      </c>
      <c r="N190" s="25" t="s">
        <v>162</v>
      </c>
      <c r="O190" s="42" t="s">
        <v>616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</row>
    <row r="191" spans="1:146" s="22" customFormat="1" ht="12.75" outlineLevel="1">
      <c r="A191" s="24">
        <v>190</v>
      </c>
      <c r="B191" s="74" t="s">
        <v>256</v>
      </c>
      <c r="C191" s="25" t="s">
        <v>368</v>
      </c>
      <c r="D191" s="23" t="s">
        <v>522</v>
      </c>
      <c r="E191" s="26" t="s">
        <v>13</v>
      </c>
      <c r="F191" s="43">
        <v>2</v>
      </c>
      <c r="G191" s="49">
        <v>875.83</v>
      </c>
      <c r="H191" s="39">
        <f>G191*20/100</f>
        <v>175.16600000000003</v>
      </c>
      <c r="I191" s="39">
        <f>G191+H191</f>
        <v>1050.996</v>
      </c>
      <c r="J191" s="25" t="s">
        <v>14</v>
      </c>
      <c r="K191" s="46" t="s">
        <v>258</v>
      </c>
      <c r="L191" s="46">
        <v>2017</v>
      </c>
      <c r="M191" s="47" t="s">
        <v>601</v>
      </c>
      <c r="N191" s="25" t="s">
        <v>162</v>
      </c>
      <c r="O191" s="42" t="s">
        <v>616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</row>
    <row r="192" spans="1:146" s="22" customFormat="1" ht="12.75" outlineLevel="1">
      <c r="A192" s="27">
        <v>191</v>
      </c>
      <c r="B192" s="74" t="s">
        <v>256</v>
      </c>
      <c r="C192" s="55">
        <v>654</v>
      </c>
      <c r="D192" s="56" t="s">
        <v>617</v>
      </c>
      <c r="E192" s="26" t="s">
        <v>13</v>
      </c>
      <c r="F192" s="43">
        <v>1</v>
      </c>
      <c r="G192" s="49">
        <v>15217.21</v>
      </c>
      <c r="H192" s="39">
        <f>G192*20/100</f>
        <v>3043.4419999999996</v>
      </c>
      <c r="I192" s="39">
        <v>18261</v>
      </c>
      <c r="J192" s="25" t="s">
        <v>14</v>
      </c>
      <c r="K192" s="46" t="s">
        <v>258</v>
      </c>
      <c r="L192" s="46">
        <v>2016</v>
      </c>
      <c r="M192" s="47" t="s">
        <v>618</v>
      </c>
      <c r="N192" s="25" t="s">
        <v>162</v>
      </c>
      <c r="O192" s="42" t="s">
        <v>616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</row>
    <row r="193" spans="1:146" s="22" customFormat="1" ht="12.75" outlineLevel="1">
      <c r="A193" s="24">
        <v>192</v>
      </c>
      <c r="B193" s="74" t="s">
        <v>256</v>
      </c>
      <c r="C193" s="25" t="s">
        <v>209</v>
      </c>
      <c r="D193" s="23" t="s">
        <v>210</v>
      </c>
      <c r="E193" s="26" t="s">
        <v>13</v>
      </c>
      <c r="F193" s="43">
        <v>3</v>
      </c>
      <c r="G193" s="49">
        <v>416.63</v>
      </c>
      <c r="H193" s="39">
        <f>G193*20/100</f>
        <v>83.32600000000001</v>
      </c>
      <c r="I193" s="39">
        <v>500</v>
      </c>
      <c r="J193" s="25" t="s">
        <v>14</v>
      </c>
      <c r="K193" s="46" t="s">
        <v>258</v>
      </c>
      <c r="L193" s="46">
        <v>2015</v>
      </c>
      <c r="M193" s="47" t="s">
        <v>565</v>
      </c>
      <c r="N193" s="25"/>
      <c r="O193" s="42" t="s">
        <v>616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</row>
    <row r="194" spans="1:146" s="22" customFormat="1" ht="12.75" outlineLevel="1">
      <c r="A194" s="27">
        <v>193</v>
      </c>
      <c r="B194" s="74" t="s">
        <v>256</v>
      </c>
      <c r="C194" s="25" t="s">
        <v>369</v>
      </c>
      <c r="D194" s="23" t="s">
        <v>523</v>
      </c>
      <c r="E194" s="26" t="s">
        <v>13</v>
      </c>
      <c r="F194" s="43">
        <v>1</v>
      </c>
      <c r="G194" s="44">
        <v>1413.56</v>
      </c>
      <c r="H194" s="39">
        <f>G194*20/100</f>
        <v>282.712</v>
      </c>
      <c r="I194" s="39">
        <v>1697</v>
      </c>
      <c r="J194" s="25" t="s">
        <v>14</v>
      </c>
      <c r="K194" s="46" t="s">
        <v>258</v>
      </c>
      <c r="L194" s="46">
        <v>2016</v>
      </c>
      <c r="M194" s="47" t="s">
        <v>602</v>
      </c>
      <c r="N194" s="25" t="s">
        <v>50</v>
      </c>
      <c r="O194" s="42" t="s">
        <v>616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</row>
    <row r="195" spans="1:15" ht="12.75" outlineLevel="1">
      <c r="A195" s="24">
        <v>194</v>
      </c>
      <c r="B195" s="74" t="s">
        <v>256</v>
      </c>
      <c r="C195" s="35" t="s">
        <v>193</v>
      </c>
      <c r="D195" s="36" t="s">
        <v>194</v>
      </c>
      <c r="E195" s="46" t="s">
        <v>13</v>
      </c>
      <c r="F195" s="52">
        <v>29</v>
      </c>
      <c r="G195" s="53">
        <v>64.89</v>
      </c>
      <c r="H195" s="39">
        <f>G195*20/100</f>
        <v>12.978</v>
      </c>
      <c r="I195" s="39">
        <v>78</v>
      </c>
      <c r="J195" s="48"/>
      <c r="K195" s="46" t="s">
        <v>258</v>
      </c>
      <c r="L195" s="48">
        <v>2014</v>
      </c>
      <c r="M195" s="46" t="s">
        <v>171</v>
      </c>
      <c r="N195" s="46" t="s">
        <v>38</v>
      </c>
      <c r="O195" s="42" t="s">
        <v>615</v>
      </c>
    </row>
    <row r="196" spans="1:15" ht="12.75" outlineLevel="1">
      <c r="A196" s="27">
        <v>195</v>
      </c>
      <c r="B196" s="74" t="s">
        <v>256</v>
      </c>
      <c r="C196" s="35" t="s">
        <v>195</v>
      </c>
      <c r="D196" s="36" t="s">
        <v>196</v>
      </c>
      <c r="E196" s="46" t="s">
        <v>13</v>
      </c>
      <c r="F196" s="52">
        <v>23</v>
      </c>
      <c r="G196" s="53">
        <v>39.61</v>
      </c>
      <c r="H196" s="39">
        <f>G196*20/100</f>
        <v>7.922000000000001</v>
      </c>
      <c r="I196" s="39">
        <v>48</v>
      </c>
      <c r="J196" s="48"/>
      <c r="K196" s="46" t="s">
        <v>258</v>
      </c>
      <c r="L196" s="48">
        <v>2013</v>
      </c>
      <c r="M196" s="46" t="s">
        <v>197</v>
      </c>
      <c r="N196" s="46"/>
      <c r="O196" s="42" t="s">
        <v>615</v>
      </c>
    </row>
    <row r="197" spans="1:15" ht="12.75" outlineLevel="1">
      <c r="A197" s="24">
        <v>196</v>
      </c>
      <c r="B197" s="74" t="s">
        <v>256</v>
      </c>
      <c r="C197" s="35" t="s">
        <v>198</v>
      </c>
      <c r="D197" s="36" t="s">
        <v>199</v>
      </c>
      <c r="E197" s="46" t="s">
        <v>13</v>
      </c>
      <c r="F197" s="52">
        <v>5</v>
      </c>
      <c r="G197" s="53">
        <v>314.41</v>
      </c>
      <c r="H197" s="39">
        <f>G197*20/100</f>
        <v>62.882000000000005</v>
      </c>
      <c r="I197" s="39">
        <v>378</v>
      </c>
      <c r="J197" s="48"/>
      <c r="K197" s="46" t="s">
        <v>258</v>
      </c>
      <c r="L197" s="48">
        <v>2013</v>
      </c>
      <c r="M197" s="46" t="s">
        <v>200</v>
      </c>
      <c r="N197" s="46"/>
      <c r="O197" s="42" t="s">
        <v>615</v>
      </c>
    </row>
    <row r="198" spans="1:15" ht="12.75" outlineLevel="1">
      <c r="A198" s="27">
        <v>197</v>
      </c>
      <c r="B198" s="74" t="s">
        <v>256</v>
      </c>
      <c r="C198" s="35" t="s">
        <v>201</v>
      </c>
      <c r="D198" s="36" t="s">
        <v>202</v>
      </c>
      <c r="E198" s="46" t="s">
        <v>13</v>
      </c>
      <c r="F198" s="52">
        <v>8</v>
      </c>
      <c r="G198" s="53">
        <v>707.87</v>
      </c>
      <c r="H198" s="39">
        <f>G198*20/100</f>
        <v>141.57399999999998</v>
      </c>
      <c r="I198" s="39">
        <v>850</v>
      </c>
      <c r="J198" s="48"/>
      <c r="K198" s="46" t="s">
        <v>258</v>
      </c>
      <c r="L198" s="48">
        <v>2014</v>
      </c>
      <c r="M198" s="46" t="s">
        <v>171</v>
      </c>
      <c r="N198" s="46" t="s">
        <v>38</v>
      </c>
      <c r="O198" s="42" t="s">
        <v>615</v>
      </c>
    </row>
    <row r="199" spans="1:15" ht="12.75" outlineLevel="1">
      <c r="A199" s="24">
        <v>198</v>
      </c>
      <c r="B199" s="74" t="s">
        <v>256</v>
      </c>
      <c r="C199" s="35" t="s">
        <v>203</v>
      </c>
      <c r="D199" s="36" t="s">
        <v>204</v>
      </c>
      <c r="E199" s="46" t="s">
        <v>13</v>
      </c>
      <c r="F199" s="52">
        <v>1</v>
      </c>
      <c r="G199" s="53">
        <v>57.63</v>
      </c>
      <c r="H199" s="39">
        <f>G199*20/100</f>
        <v>11.526000000000002</v>
      </c>
      <c r="I199" s="39">
        <v>70</v>
      </c>
      <c r="J199" s="48"/>
      <c r="K199" s="46" t="s">
        <v>258</v>
      </c>
      <c r="L199" s="48">
        <v>2013</v>
      </c>
      <c r="M199" s="46" t="s">
        <v>205</v>
      </c>
      <c r="N199" s="46"/>
      <c r="O199" s="42" t="s">
        <v>615</v>
      </c>
    </row>
    <row r="200" spans="1:15" ht="12.75" outlineLevel="1">
      <c r="A200" s="27">
        <v>199</v>
      </c>
      <c r="B200" s="74" t="s">
        <v>256</v>
      </c>
      <c r="C200" s="35" t="s">
        <v>206</v>
      </c>
      <c r="D200" s="36" t="s">
        <v>207</v>
      </c>
      <c r="E200" s="46" t="s">
        <v>13</v>
      </c>
      <c r="F200" s="52">
        <v>3</v>
      </c>
      <c r="G200" s="53">
        <v>779.66</v>
      </c>
      <c r="H200" s="39">
        <f>G200*20/100</f>
        <v>155.932</v>
      </c>
      <c r="I200" s="39">
        <v>936</v>
      </c>
      <c r="J200" s="48"/>
      <c r="K200" s="46" t="s">
        <v>258</v>
      </c>
      <c r="L200" s="48">
        <v>2013</v>
      </c>
      <c r="M200" s="46" t="s">
        <v>208</v>
      </c>
      <c r="N200" s="46"/>
      <c r="O200" s="42" t="s">
        <v>615</v>
      </c>
    </row>
    <row r="201" spans="1:15" ht="12.75" outlineLevel="1">
      <c r="A201" s="24">
        <v>200</v>
      </c>
      <c r="B201" s="74" t="s">
        <v>256</v>
      </c>
      <c r="C201" s="35" t="s">
        <v>209</v>
      </c>
      <c r="D201" s="36" t="s">
        <v>210</v>
      </c>
      <c r="E201" s="46" t="s">
        <v>13</v>
      </c>
      <c r="F201" s="52">
        <v>15</v>
      </c>
      <c r="G201" s="53">
        <v>394.36</v>
      </c>
      <c r="H201" s="39">
        <f>G201*20/100</f>
        <v>78.87200000000001</v>
      </c>
      <c r="I201" s="39">
        <v>474</v>
      </c>
      <c r="J201" s="48"/>
      <c r="K201" s="46" t="s">
        <v>258</v>
      </c>
      <c r="L201" s="48">
        <v>2013</v>
      </c>
      <c r="M201" s="46" t="s">
        <v>211</v>
      </c>
      <c r="N201" s="46"/>
      <c r="O201" s="42" t="s">
        <v>615</v>
      </c>
    </row>
    <row r="202" spans="1:15" ht="12.75" outlineLevel="1">
      <c r="A202" s="27">
        <v>201</v>
      </c>
      <c r="B202" s="74" t="s">
        <v>256</v>
      </c>
      <c r="C202" s="35" t="s">
        <v>212</v>
      </c>
      <c r="D202" s="36" t="s">
        <v>213</v>
      </c>
      <c r="E202" s="46" t="s">
        <v>13</v>
      </c>
      <c r="F202" s="52">
        <v>1</v>
      </c>
      <c r="G202" s="45">
        <v>1095.93</v>
      </c>
      <c r="H202" s="39">
        <f>G202*20/100</f>
        <v>219.18600000000004</v>
      </c>
      <c r="I202" s="39">
        <v>1316</v>
      </c>
      <c r="J202" s="48"/>
      <c r="K202" s="46" t="s">
        <v>258</v>
      </c>
      <c r="L202" s="48">
        <v>2013</v>
      </c>
      <c r="M202" s="46" t="s">
        <v>214</v>
      </c>
      <c r="N202" s="46"/>
      <c r="O202" s="42" t="s">
        <v>615</v>
      </c>
    </row>
    <row r="203" spans="1:15" ht="12.75" outlineLevel="1">
      <c r="A203" s="24">
        <v>202</v>
      </c>
      <c r="B203" s="74" t="s">
        <v>256</v>
      </c>
      <c r="C203" s="35" t="s">
        <v>215</v>
      </c>
      <c r="D203" s="36" t="s">
        <v>216</v>
      </c>
      <c r="E203" s="46" t="s">
        <v>13</v>
      </c>
      <c r="F203" s="52">
        <v>2</v>
      </c>
      <c r="G203" s="53">
        <v>18.82</v>
      </c>
      <c r="H203" s="39">
        <f>G203*20/100</f>
        <v>3.764</v>
      </c>
      <c r="I203" s="39">
        <v>23</v>
      </c>
      <c r="J203" s="48"/>
      <c r="K203" s="46" t="s">
        <v>258</v>
      </c>
      <c r="L203" s="48">
        <v>2013</v>
      </c>
      <c r="M203" s="46" t="s">
        <v>217</v>
      </c>
      <c r="N203" s="46"/>
      <c r="O203" s="42" t="s">
        <v>615</v>
      </c>
    </row>
    <row r="204" spans="1:146" s="22" customFormat="1" ht="12.75" outlineLevel="1">
      <c r="A204" s="27">
        <v>203</v>
      </c>
      <c r="B204" s="74" t="s">
        <v>256</v>
      </c>
      <c r="C204" s="25" t="s">
        <v>370</v>
      </c>
      <c r="D204" s="23" t="s">
        <v>524</v>
      </c>
      <c r="E204" s="26" t="s">
        <v>13</v>
      </c>
      <c r="F204" s="43">
        <v>1</v>
      </c>
      <c r="G204" s="44">
        <v>1338.25</v>
      </c>
      <c r="H204" s="39">
        <f>G204*20/100</f>
        <v>267.65</v>
      </c>
      <c r="I204" s="39">
        <v>1606</v>
      </c>
      <c r="J204" s="25" t="s">
        <v>14</v>
      </c>
      <c r="K204" s="46" t="s">
        <v>258</v>
      </c>
      <c r="L204" s="46">
        <v>2015</v>
      </c>
      <c r="M204" s="47" t="s">
        <v>558</v>
      </c>
      <c r="N204" s="25" t="s">
        <v>451</v>
      </c>
      <c r="O204" s="42" t="s">
        <v>616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</row>
    <row r="205" spans="1:146" s="22" customFormat="1" ht="12.75" outlineLevel="1">
      <c r="A205" s="24">
        <v>204</v>
      </c>
      <c r="B205" s="74" t="s">
        <v>256</v>
      </c>
      <c r="C205" s="25" t="s">
        <v>371</v>
      </c>
      <c r="D205" s="23" t="s">
        <v>525</v>
      </c>
      <c r="E205" s="26" t="s">
        <v>13</v>
      </c>
      <c r="F205" s="43">
        <v>1</v>
      </c>
      <c r="G205" s="49">
        <v>761.78</v>
      </c>
      <c r="H205" s="39">
        <f>G205*20/100</f>
        <v>152.356</v>
      </c>
      <c r="I205" s="39">
        <v>915</v>
      </c>
      <c r="J205" s="25" t="s">
        <v>14</v>
      </c>
      <c r="K205" s="46" t="s">
        <v>258</v>
      </c>
      <c r="L205" s="46">
        <v>2015</v>
      </c>
      <c r="M205" s="47" t="s">
        <v>558</v>
      </c>
      <c r="N205" s="25" t="s">
        <v>451</v>
      </c>
      <c r="O205" s="42" t="s">
        <v>616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</row>
    <row r="206" spans="1:146" s="22" customFormat="1" ht="12.75" outlineLevel="1">
      <c r="A206" s="27">
        <v>205</v>
      </c>
      <c r="B206" s="74" t="s">
        <v>256</v>
      </c>
      <c r="C206" s="25" t="s">
        <v>372</v>
      </c>
      <c r="D206" s="23" t="s">
        <v>526</v>
      </c>
      <c r="E206" s="26" t="s">
        <v>13</v>
      </c>
      <c r="F206" s="43">
        <v>1</v>
      </c>
      <c r="G206" s="44">
        <v>33525.77</v>
      </c>
      <c r="H206" s="39">
        <f>G206*20/100</f>
        <v>6705.153999999999</v>
      </c>
      <c r="I206" s="39">
        <v>40231</v>
      </c>
      <c r="J206" s="25" t="s">
        <v>14</v>
      </c>
      <c r="K206" s="46" t="s">
        <v>258</v>
      </c>
      <c r="L206" s="46">
        <v>2016</v>
      </c>
      <c r="M206" s="47" t="s">
        <v>596</v>
      </c>
      <c r="N206" s="25" t="s">
        <v>162</v>
      </c>
      <c r="O206" s="42" t="s">
        <v>616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</row>
    <row r="207" spans="1:146" s="22" customFormat="1" ht="12.75" outlineLevel="1">
      <c r="A207" s="24">
        <v>206</v>
      </c>
      <c r="B207" s="74" t="s">
        <v>256</v>
      </c>
      <c r="C207" s="25" t="s">
        <v>373</v>
      </c>
      <c r="D207" s="23" t="s">
        <v>527</v>
      </c>
      <c r="E207" s="26" t="s">
        <v>13</v>
      </c>
      <c r="F207" s="43">
        <v>2</v>
      </c>
      <c r="G207" s="49">
        <v>559.32</v>
      </c>
      <c r="H207" s="39">
        <f>G207*20/100</f>
        <v>111.86400000000002</v>
      </c>
      <c r="I207" s="39">
        <v>672</v>
      </c>
      <c r="J207" s="25" t="s">
        <v>14</v>
      </c>
      <c r="K207" s="46" t="s">
        <v>258</v>
      </c>
      <c r="L207" s="46">
        <v>2015</v>
      </c>
      <c r="M207" s="47" t="s">
        <v>558</v>
      </c>
      <c r="N207" s="25" t="s">
        <v>451</v>
      </c>
      <c r="O207" s="42" t="s">
        <v>616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</row>
    <row r="208" spans="1:146" s="22" customFormat="1" ht="12.75" outlineLevel="1">
      <c r="A208" s="27">
        <v>207</v>
      </c>
      <c r="B208" s="74" t="s">
        <v>256</v>
      </c>
      <c r="C208" s="25" t="s">
        <v>374</v>
      </c>
      <c r="D208" s="23" t="s">
        <v>528</v>
      </c>
      <c r="E208" s="26" t="s">
        <v>13</v>
      </c>
      <c r="F208" s="43">
        <v>2</v>
      </c>
      <c r="G208" s="44">
        <v>2087.67</v>
      </c>
      <c r="H208" s="39">
        <f>G208*20/100</f>
        <v>417.534</v>
      </c>
      <c r="I208" s="39">
        <v>2506</v>
      </c>
      <c r="J208" s="25" t="s">
        <v>14</v>
      </c>
      <c r="K208" s="46" t="s">
        <v>258</v>
      </c>
      <c r="L208" s="46">
        <v>2015</v>
      </c>
      <c r="M208" s="47" t="s">
        <v>558</v>
      </c>
      <c r="N208" s="25" t="s">
        <v>451</v>
      </c>
      <c r="O208" s="42" t="s">
        <v>616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</row>
    <row r="209" spans="1:146" s="12" customFormat="1" ht="12.75" outlineLevel="1">
      <c r="A209" s="24">
        <v>208</v>
      </c>
      <c r="B209" s="74" t="s">
        <v>256</v>
      </c>
      <c r="C209" s="25" t="s">
        <v>215</v>
      </c>
      <c r="D209" s="23" t="s">
        <v>216</v>
      </c>
      <c r="E209" s="26" t="s">
        <v>13</v>
      </c>
      <c r="F209" s="43">
        <v>2</v>
      </c>
      <c r="G209" s="49">
        <v>19.89</v>
      </c>
      <c r="H209" s="39">
        <f>G209*20/100</f>
        <v>3.978</v>
      </c>
      <c r="I209" s="39">
        <v>24</v>
      </c>
      <c r="J209" s="25" t="s">
        <v>14</v>
      </c>
      <c r="K209" s="46" t="s">
        <v>258</v>
      </c>
      <c r="L209" s="46">
        <v>2015</v>
      </c>
      <c r="M209" s="47" t="s">
        <v>565</v>
      </c>
      <c r="N209" s="25"/>
      <c r="O209" s="42" t="s">
        <v>616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</row>
    <row r="210" spans="1:146" s="12" customFormat="1" ht="12.75" outlineLevel="1">
      <c r="A210" s="27">
        <v>209</v>
      </c>
      <c r="B210" s="74" t="s">
        <v>256</v>
      </c>
      <c r="C210" s="25" t="s">
        <v>375</v>
      </c>
      <c r="D210" s="23" t="s">
        <v>529</v>
      </c>
      <c r="E210" s="26" t="s">
        <v>13</v>
      </c>
      <c r="F210" s="43">
        <v>9</v>
      </c>
      <c r="G210" s="49">
        <v>94</v>
      </c>
      <c r="H210" s="39">
        <f>G210*20/100</f>
        <v>18.8</v>
      </c>
      <c r="I210" s="39">
        <v>113</v>
      </c>
      <c r="J210" s="25" t="s">
        <v>14</v>
      </c>
      <c r="K210" s="46" t="s">
        <v>258</v>
      </c>
      <c r="L210" s="46">
        <v>2015</v>
      </c>
      <c r="M210" s="47" t="s">
        <v>565</v>
      </c>
      <c r="N210" s="25"/>
      <c r="O210" s="42" t="s">
        <v>616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</row>
    <row r="211" spans="1:146" s="12" customFormat="1" ht="12.75" outlineLevel="1">
      <c r="A211" s="24">
        <v>210</v>
      </c>
      <c r="B211" s="74" t="s">
        <v>256</v>
      </c>
      <c r="C211" s="25" t="s">
        <v>376</v>
      </c>
      <c r="D211" s="23" t="s">
        <v>530</v>
      </c>
      <c r="E211" s="26" t="s">
        <v>13</v>
      </c>
      <c r="F211" s="43">
        <v>4</v>
      </c>
      <c r="G211" s="49">
        <v>211.29</v>
      </c>
      <c r="H211" s="39">
        <f>G211*20/100</f>
        <v>42.258</v>
      </c>
      <c r="I211" s="39">
        <v>254</v>
      </c>
      <c r="J211" s="25" t="s">
        <v>14</v>
      </c>
      <c r="K211" s="46" t="s">
        <v>258</v>
      </c>
      <c r="L211" s="46">
        <v>2015</v>
      </c>
      <c r="M211" s="47" t="s">
        <v>565</v>
      </c>
      <c r="N211" s="25"/>
      <c r="O211" s="42" t="s">
        <v>616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</row>
    <row r="212" spans="1:146" s="12" customFormat="1" ht="12.75" outlineLevel="1">
      <c r="A212" s="27">
        <v>211</v>
      </c>
      <c r="B212" s="74" t="s">
        <v>256</v>
      </c>
      <c r="C212" s="25" t="s">
        <v>377</v>
      </c>
      <c r="D212" s="23" t="s">
        <v>531</v>
      </c>
      <c r="E212" s="26" t="s">
        <v>13</v>
      </c>
      <c r="F212" s="43">
        <v>3</v>
      </c>
      <c r="G212" s="49">
        <v>83.9</v>
      </c>
      <c r="H212" s="39">
        <f>G212*20/100</f>
        <v>16.78</v>
      </c>
      <c r="I212" s="39">
        <v>101</v>
      </c>
      <c r="J212" s="25" t="s">
        <v>14</v>
      </c>
      <c r="K212" s="46" t="s">
        <v>258</v>
      </c>
      <c r="L212" s="46">
        <v>2016</v>
      </c>
      <c r="M212" s="47" t="s">
        <v>603</v>
      </c>
      <c r="N212" s="25" t="s">
        <v>162</v>
      </c>
      <c r="O212" s="42" t="s">
        <v>616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</row>
    <row r="213" spans="1:146" s="12" customFormat="1" ht="12.75" outlineLevel="1">
      <c r="A213" s="24">
        <v>212</v>
      </c>
      <c r="B213" s="74" t="s">
        <v>256</v>
      </c>
      <c r="C213" s="25" t="s">
        <v>378</v>
      </c>
      <c r="D213" s="23" t="s">
        <v>532</v>
      </c>
      <c r="E213" s="26" t="s">
        <v>13</v>
      </c>
      <c r="F213" s="43">
        <v>9</v>
      </c>
      <c r="G213" s="49">
        <v>41.95</v>
      </c>
      <c r="H213" s="39">
        <f>G213*20/100</f>
        <v>8.39</v>
      </c>
      <c r="I213" s="39">
        <v>51</v>
      </c>
      <c r="J213" s="25" t="s">
        <v>14</v>
      </c>
      <c r="K213" s="46" t="s">
        <v>258</v>
      </c>
      <c r="L213" s="46">
        <v>2017</v>
      </c>
      <c r="M213" s="47" t="s">
        <v>604</v>
      </c>
      <c r="N213" s="25" t="s">
        <v>162</v>
      </c>
      <c r="O213" s="42" t="s">
        <v>616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</row>
    <row r="214" spans="1:146" s="12" customFormat="1" ht="12.75" outlineLevel="1">
      <c r="A214" s="27">
        <v>213</v>
      </c>
      <c r="B214" s="74" t="s">
        <v>256</v>
      </c>
      <c r="C214" s="25" t="s">
        <v>379</v>
      </c>
      <c r="D214" s="23" t="s">
        <v>533</v>
      </c>
      <c r="E214" s="26" t="s">
        <v>13</v>
      </c>
      <c r="F214" s="43">
        <v>2</v>
      </c>
      <c r="G214" s="49">
        <v>369.78</v>
      </c>
      <c r="H214" s="39">
        <f>G214*20/100</f>
        <v>73.95599999999999</v>
      </c>
      <c r="I214" s="39">
        <v>444</v>
      </c>
      <c r="J214" s="25" t="s">
        <v>14</v>
      </c>
      <c r="K214" s="46" t="s">
        <v>258</v>
      </c>
      <c r="L214" s="46">
        <v>2016</v>
      </c>
      <c r="M214" s="47" t="s">
        <v>605</v>
      </c>
      <c r="N214" s="25" t="s">
        <v>50</v>
      </c>
      <c r="O214" s="42" t="s">
        <v>616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</row>
    <row r="215" spans="1:146" s="12" customFormat="1" ht="12.75" outlineLevel="1">
      <c r="A215" s="24">
        <v>214</v>
      </c>
      <c r="B215" s="74" t="s">
        <v>256</v>
      </c>
      <c r="C215" s="25" t="s">
        <v>380</v>
      </c>
      <c r="D215" s="23" t="s">
        <v>534</v>
      </c>
      <c r="E215" s="26" t="s">
        <v>13</v>
      </c>
      <c r="F215" s="43">
        <v>1</v>
      </c>
      <c r="G215" s="44">
        <v>11100</v>
      </c>
      <c r="H215" s="39">
        <f>G215*20/100</f>
        <v>2220</v>
      </c>
      <c r="I215" s="39">
        <f>G215+H215</f>
        <v>13320</v>
      </c>
      <c r="J215" s="25" t="s">
        <v>14</v>
      </c>
      <c r="K215" s="46" t="s">
        <v>258</v>
      </c>
      <c r="L215" s="46">
        <v>2017</v>
      </c>
      <c r="M215" s="47" t="s">
        <v>606</v>
      </c>
      <c r="N215" s="25" t="s">
        <v>457</v>
      </c>
      <c r="O215" s="42" t="s">
        <v>616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</row>
    <row r="216" spans="1:146" s="12" customFormat="1" ht="12.75" outlineLevel="1">
      <c r="A216" s="27">
        <v>215</v>
      </c>
      <c r="B216" s="74" t="s">
        <v>256</v>
      </c>
      <c r="C216" s="25" t="s">
        <v>381</v>
      </c>
      <c r="D216" s="23" t="s">
        <v>535</v>
      </c>
      <c r="E216" s="26" t="s">
        <v>13</v>
      </c>
      <c r="F216" s="43">
        <v>1</v>
      </c>
      <c r="G216" s="44">
        <v>7784</v>
      </c>
      <c r="H216" s="39">
        <f>G216*20/100</f>
        <v>1556.8</v>
      </c>
      <c r="I216" s="39">
        <v>9341</v>
      </c>
      <c r="J216" s="25" t="s">
        <v>14</v>
      </c>
      <c r="K216" s="46" t="s">
        <v>258</v>
      </c>
      <c r="L216" s="46">
        <v>2017</v>
      </c>
      <c r="M216" s="47" t="s">
        <v>607</v>
      </c>
      <c r="N216" s="25" t="s">
        <v>454</v>
      </c>
      <c r="O216" s="42" t="s">
        <v>616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</row>
    <row r="217" spans="1:15" ht="12.75" outlineLevel="1">
      <c r="A217" s="24">
        <v>216</v>
      </c>
      <c r="B217" s="74" t="s">
        <v>256</v>
      </c>
      <c r="C217" s="35" t="s">
        <v>218</v>
      </c>
      <c r="D217" s="36" t="s">
        <v>219</v>
      </c>
      <c r="E217" s="46" t="s">
        <v>13</v>
      </c>
      <c r="F217" s="52">
        <v>10</v>
      </c>
      <c r="G217" s="53">
        <v>66.1</v>
      </c>
      <c r="H217" s="39">
        <f>G217*20/100</f>
        <v>13.22</v>
      </c>
      <c r="I217" s="39">
        <v>80</v>
      </c>
      <c r="J217" s="48"/>
      <c r="K217" s="46" t="s">
        <v>258</v>
      </c>
      <c r="L217" s="48">
        <v>2014</v>
      </c>
      <c r="M217" s="46" t="s">
        <v>82</v>
      </c>
      <c r="N217" s="46" t="s">
        <v>54</v>
      </c>
      <c r="O217" s="42" t="s">
        <v>615</v>
      </c>
    </row>
    <row r="218" spans="1:15" ht="12.75" outlineLevel="1">
      <c r="A218" s="27">
        <v>217</v>
      </c>
      <c r="B218" s="74" t="s">
        <v>256</v>
      </c>
      <c r="C218" s="35" t="s">
        <v>220</v>
      </c>
      <c r="D218" s="36" t="s">
        <v>221</v>
      </c>
      <c r="E218" s="46" t="s">
        <v>13</v>
      </c>
      <c r="F218" s="52">
        <v>2</v>
      </c>
      <c r="G218" s="53">
        <v>249.24</v>
      </c>
      <c r="H218" s="39">
        <f>G218*20/100</f>
        <v>49.848</v>
      </c>
      <c r="I218" s="39">
        <v>300</v>
      </c>
      <c r="J218" s="48"/>
      <c r="K218" s="46" t="s">
        <v>258</v>
      </c>
      <c r="L218" s="48">
        <v>2013</v>
      </c>
      <c r="M218" s="46" t="s">
        <v>222</v>
      </c>
      <c r="N218" s="46"/>
      <c r="O218" s="42" t="s">
        <v>615</v>
      </c>
    </row>
    <row r="219" spans="1:15" ht="12.75" outlineLevel="1">
      <c r="A219" s="24">
        <v>218</v>
      </c>
      <c r="B219" s="74" t="s">
        <v>256</v>
      </c>
      <c r="C219" s="35" t="s">
        <v>223</v>
      </c>
      <c r="D219" s="36" t="s">
        <v>224</v>
      </c>
      <c r="E219" s="46" t="s">
        <v>13</v>
      </c>
      <c r="F219" s="52">
        <v>8</v>
      </c>
      <c r="G219" s="53">
        <v>15.27</v>
      </c>
      <c r="H219" s="39">
        <f>G219*20/100</f>
        <v>3.054</v>
      </c>
      <c r="I219" s="39">
        <v>19</v>
      </c>
      <c r="J219" s="48"/>
      <c r="K219" s="46" t="s">
        <v>258</v>
      </c>
      <c r="L219" s="48">
        <v>2013</v>
      </c>
      <c r="M219" s="46" t="s">
        <v>225</v>
      </c>
      <c r="N219" s="46"/>
      <c r="O219" s="42" t="s">
        <v>615</v>
      </c>
    </row>
    <row r="220" spans="1:15" ht="12.75" outlineLevel="1">
      <c r="A220" s="27">
        <v>219</v>
      </c>
      <c r="B220" s="74" t="s">
        <v>256</v>
      </c>
      <c r="C220" s="35" t="s">
        <v>227</v>
      </c>
      <c r="D220" s="36" t="s">
        <v>228</v>
      </c>
      <c r="E220" s="46" t="s">
        <v>13</v>
      </c>
      <c r="F220" s="52">
        <v>2</v>
      </c>
      <c r="G220" s="53">
        <v>963.64</v>
      </c>
      <c r="H220" s="39">
        <f>G220*20/100</f>
        <v>192.72799999999998</v>
      </c>
      <c r="I220" s="39">
        <v>1157</v>
      </c>
      <c r="J220" s="48"/>
      <c r="K220" s="46" t="s">
        <v>258</v>
      </c>
      <c r="L220" s="48">
        <v>2014</v>
      </c>
      <c r="M220" s="46" t="s">
        <v>226</v>
      </c>
      <c r="N220" s="46" t="s">
        <v>38</v>
      </c>
      <c r="O220" s="42" t="s">
        <v>615</v>
      </c>
    </row>
    <row r="221" spans="1:15" ht="12.75" outlineLevel="1">
      <c r="A221" s="24">
        <v>220</v>
      </c>
      <c r="B221" s="74" t="s">
        <v>256</v>
      </c>
      <c r="C221" s="35" t="s">
        <v>229</v>
      </c>
      <c r="D221" s="36" t="s">
        <v>230</v>
      </c>
      <c r="E221" s="46" t="s">
        <v>13</v>
      </c>
      <c r="F221" s="52">
        <v>2</v>
      </c>
      <c r="G221" s="45">
        <v>2492.88</v>
      </c>
      <c r="H221" s="39">
        <f>G221*20/100</f>
        <v>498.5760000000001</v>
      </c>
      <c r="I221" s="39">
        <v>2992</v>
      </c>
      <c r="J221" s="48"/>
      <c r="K221" s="46" t="s">
        <v>258</v>
      </c>
      <c r="L221" s="48">
        <v>2014</v>
      </c>
      <c r="M221" s="46" t="s">
        <v>226</v>
      </c>
      <c r="N221" s="46" t="s">
        <v>38</v>
      </c>
      <c r="O221" s="42" t="s">
        <v>615</v>
      </c>
    </row>
    <row r="222" spans="1:15" ht="12.75" outlineLevel="1">
      <c r="A222" s="27">
        <v>221</v>
      </c>
      <c r="B222" s="74" t="s">
        <v>256</v>
      </c>
      <c r="C222" s="35" t="s">
        <v>231</v>
      </c>
      <c r="D222" s="36" t="s">
        <v>232</v>
      </c>
      <c r="E222" s="46" t="s">
        <v>13</v>
      </c>
      <c r="F222" s="52">
        <v>1</v>
      </c>
      <c r="G222" s="53">
        <v>820.19</v>
      </c>
      <c r="H222" s="39">
        <f>G222*20/100</f>
        <v>164.03800000000004</v>
      </c>
      <c r="I222" s="39">
        <v>985</v>
      </c>
      <c r="J222" s="48"/>
      <c r="K222" s="46" t="s">
        <v>258</v>
      </c>
      <c r="L222" s="48">
        <v>2013</v>
      </c>
      <c r="M222" s="46" t="s">
        <v>233</v>
      </c>
      <c r="N222" s="46"/>
      <c r="O222" s="42" t="s">
        <v>615</v>
      </c>
    </row>
    <row r="223" spans="1:15" ht="12.75" outlineLevel="1">
      <c r="A223" s="24">
        <v>222</v>
      </c>
      <c r="B223" s="74" t="s">
        <v>256</v>
      </c>
      <c r="C223" s="35" t="s">
        <v>234</v>
      </c>
      <c r="D223" s="36" t="s">
        <v>235</v>
      </c>
      <c r="E223" s="46" t="s">
        <v>13</v>
      </c>
      <c r="F223" s="52">
        <v>1</v>
      </c>
      <c r="G223" s="53">
        <v>719.87</v>
      </c>
      <c r="H223" s="39">
        <f>G223*20/100</f>
        <v>143.974</v>
      </c>
      <c r="I223" s="39">
        <v>864</v>
      </c>
      <c r="J223" s="48"/>
      <c r="K223" s="46" t="s">
        <v>258</v>
      </c>
      <c r="L223" s="48">
        <v>2014</v>
      </c>
      <c r="M223" s="46" t="s">
        <v>226</v>
      </c>
      <c r="N223" s="46" t="s">
        <v>38</v>
      </c>
      <c r="O223" s="42" t="s">
        <v>615</v>
      </c>
    </row>
    <row r="224" spans="1:15" ht="12.75" outlineLevel="1">
      <c r="A224" s="27">
        <v>223</v>
      </c>
      <c r="B224" s="74" t="s">
        <v>256</v>
      </c>
      <c r="C224" s="35" t="s">
        <v>236</v>
      </c>
      <c r="D224" s="36" t="s">
        <v>237</v>
      </c>
      <c r="E224" s="46" t="s">
        <v>13</v>
      </c>
      <c r="F224" s="52">
        <v>1</v>
      </c>
      <c r="G224" s="45">
        <v>4248.73</v>
      </c>
      <c r="H224" s="39">
        <f>G224*20/100</f>
        <v>849.7459999999999</v>
      </c>
      <c r="I224" s="39">
        <v>5099</v>
      </c>
      <c r="J224" s="48"/>
      <c r="K224" s="46" t="s">
        <v>258</v>
      </c>
      <c r="L224" s="48">
        <v>2014</v>
      </c>
      <c r="M224" s="46" t="s">
        <v>226</v>
      </c>
      <c r="N224" s="46" t="s">
        <v>38</v>
      </c>
      <c r="O224" s="42" t="s">
        <v>615</v>
      </c>
    </row>
    <row r="225" spans="1:15" ht="12.75" outlineLevel="1">
      <c r="A225" s="24">
        <v>224</v>
      </c>
      <c r="B225" s="74" t="s">
        <v>256</v>
      </c>
      <c r="C225" s="35" t="s">
        <v>238</v>
      </c>
      <c r="D225" s="36" t="s">
        <v>239</v>
      </c>
      <c r="E225" s="46" t="s">
        <v>13</v>
      </c>
      <c r="F225" s="52">
        <v>2</v>
      </c>
      <c r="G225" s="45">
        <v>1898.31</v>
      </c>
      <c r="H225" s="39">
        <f>G225*20/100</f>
        <v>379.662</v>
      </c>
      <c r="I225" s="39">
        <v>2278</v>
      </c>
      <c r="J225" s="48"/>
      <c r="K225" s="46" t="s">
        <v>258</v>
      </c>
      <c r="L225" s="48">
        <v>2013</v>
      </c>
      <c r="M225" s="46" t="s">
        <v>240</v>
      </c>
      <c r="N225" s="46"/>
      <c r="O225" s="42" t="s">
        <v>615</v>
      </c>
    </row>
    <row r="226" spans="1:146" s="12" customFormat="1" ht="12.75" outlineLevel="1">
      <c r="A226" s="27">
        <v>225</v>
      </c>
      <c r="B226" s="74" t="s">
        <v>256</v>
      </c>
      <c r="C226" s="25" t="s">
        <v>382</v>
      </c>
      <c r="D226" s="23" t="s">
        <v>536</v>
      </c>
      <c r="E226" s="26" t="s">
        <v>13</v>
      </c>
      <c r="F226" s="43">
        <v>3</v>
      </c>
      <c r="G226" s="49">
        <v>693.57</v>
      </c>
      <c r="H226" s="39">
        <f>G226*20/100</f>
        <v>138.71400000000003</v>
      </c>
      <c r="I226" s="39">
        <v>833</v>
      </c>
      <c r="J226" s="25" t="s">
        <v>14</v>
      </c>
      <c r="K226" s="46" t="s">
        <v>258</v>
      </c>
      <c r="L226" s="46">
        <v>2015</v>
      </c>
      <c r="M226" s="47" t="s">
        <v>565</v>
      </c>
      <c r="N226" s="25"/>
      <c r="O226" s="42" t="s">
        <v>616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</row>
    <row r="227" spans="1:146" s="12" customFormat="1" ht="12.75" outlineLevel="1">
      <c r="A227" s="24">
        <v>226</v>
      </c>
      <c r="B227" s="74" t="s">
        <v>256</v>
      </c>
      <c r="C227" s="25" t="s">
        <v>382</v>
      </c>
      <c r="D227" s="23" t="s">
        <v>536</v>
      </c>
      <c r="E227" s="26" t="s">
        <v>13</v>
      </c>
      <c r="F227" s="43">
        <v>4</v>
      </c>
      <c r="G227" s="49">
        <v>656.5</v>
      </c>
      <c r="H227" s="39">
        <f>G227*20/100</f>
        <v>131.3</v>
      </c>
      <c r="I227" s="39">
        <v>788</v>
      </c>
      <c r="J227" s="25" t="s">
        <v>14</v>
      </c>
      <c r="K227" s="46" t="s">
        <v>258</v>
      </c>
      <c r="L227" s="46">
        <v>2015</v>
      </c>
      <c r="M227" s="47" t="s">
        <v>558</v>
      </c>
      <c r="N227" s="25" t="s">
        <v>451</v>
      </c>
      <c r="O227" s="42" t="s">
        <v>616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</row>
    <row r="228" spans="1:146" s="12" customFormat="1" ht="12.75" outlineLevel="1">
      <c r="A228" s="27">
        <v>227</v>
      </c>
      <c r="B228" s="74" t="s">
        <v>256</v>
      </c>
      <c r="C228" s="25" t="s">
        <v>383</v>
      </c>
      <c r="D228" s="23" t="s">
        <v>537</v>
      </c>
      <c r="E228" s="26" t="s">
        <v>13</v>
      </c>
      <c r="F228" s="43">
        <v>4</v>
      </c>
      <c r="G228" s="49">
        <v>814.99</v>
      </c>
      <c r="H228" s="39">
        <f>G228*20/100</f>
        <v>162.998</v>
      </c>
      <c r="I228" s="39">
        <v>978</v>
      </c>
      <c r="J228" s="25" t="s">
        <v>14</v>
      </c>
      <c r="K228" s="46" t="s">
        <v>258</v>
      </c>
      <c r="L228" s="46">
        <v>2016</v>
      </c>
      <c r="M228" s="47" t="s">
        <v>608</v>
      </c>
      <c r="N228" s="25" t="s">
        <v>162</v>
      </c>
      <c r="O228" s="42" t="s">
        <v>616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</row>
    <row r="229" spans="1:146" s="12" customFormat="1" ht="12.75" outlineLevel="1">
      <c r="A229" s="24">
        <v>228</v>
      </c>
      <c r="B229" s="74" t="s">
        <v>256</v>
      </c>
      <c r="C229" s="25" t="s">
        <v>384</v>
      </c>
      <c r="D229" s="23" t="s">
        <v>538</v>
      </c>
      <c r="E229" s="26" t="s">
        <v>13</v>
      </c>
      <c r="F229" s="43">
        <v>1</v>
      </c>
      <c r="G229" s="44">
        <v>2190.68</v>
      </c>
      <c r="H229" s="39">
        <f>G229*20/100</f>
        <v>438.13599999999997</v>
      </c>
      <c r="I229" s="39">
        <v>2629</v>
      </c>
      <c r="J229" s="25" t="s">
        <v>14</v>
      </c>
      <c r="K229" s="46" t="s">
        <v>258</v>
      </c>
      <c r="L229" s="46">
        <v>2017</v>
      </c>
      <c r="M229" s="47" t="s">
        <v>609</v>
      </c>
      <c r="N229" s="25" t="s">
        <v>162</v>
      </c>
      <c r="O229" s="42" t="s">
        <v>616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</row>
    <row r="230" spans="1:146" s="12" customFormat="1" ht="12.75" outlineLevel="1">
      <c r="A230" s="27">
        <v>229</v>
      </c>
      <c r="B230" s="74" t="s">
        <v>256</v>
      </c>
      <c r="C230" s="25" t="s">
        <v>385</v>
      </c>
      <c r="D230" s="23" t="s">
        <v>539</v>
      </c>
      <c r="E230" s="26" t="s">
        <v>13</v>
      </c>
      <c r="F230" s="43">
        <v>3</v>
      </c>
      <c r="G230" s="49">
        <v>691.69</v>
      </c>
      <c r="H230" s="39">
        <f>G230*20/100</f>
        <v>138.33800000000002</v>
      </c>
      <c r="I230" s="39">
        <v>831</v>
      </c>
      <c r="J230" s="25" t="s">
        <v>14</v>
      </c>
      <c r="K230" s="46" t="s">
        <v>258</v>
      </c>
      <c r="L230" s="46">
        <v>2017</v>
      </c>
      <c r="M230" s="47" t="s">
        <v>588</v>
      </c>
      <c r="N230" s="25" t="s">
        <v>162</v>
      </c>
      <c r="O230" s="42" t="s">
        <v>616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</row>
    <row r="231" spans="1:146" s="12" customFormat="1" ht="12.75" outlineLevel="1">
      <c r="A231" s="24">
        <v>230</v>
      </c>
      <c r="B231" s="74" t="s">
        <v>256</v>
      </c>
      <c r="C231" s="25" t="s">
        <v>385</v>
      </c>
      <c r="D231" s="23" t="s">
        <v>539</v>
      </c>
      <c r="E231" s="26" t="s">
        <v>13</v>
      </c>
      <c r="F231" s="43">
        <v>2</v>
      </c>
      <c r="G231" s="44">
        <v>1025.43</v>
      </c>
      <c r="H231" s="39">
        <f>G231*20/100</f>
        <v>205.086</v>
      </c>
      <c r="I231" s="39">
        <v>1231</v>
      </c>
      <c r="J231" s="25" t="s">
        <v>14</v>
      </c>
      <c r="K231" s="46" t="s">
        <v>258</v>
      </c>
      <c r="L231" s="46">
        <v>2017</v>
      </c>
      <c r="M231" s="47" t="s">
        <v>610</v>
      </c>
      <c r="N231" s="25" t="s">
        <v>162</v>
      </c>
      <c r="O231" s="42" t="s">
        <v>616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</row>
    <row r="232" spans="1:146" s="12" customFormat="1" ht="12.75" outlineLevel="1">
      <c r="A232" s="27">
        <v>231</v>
      </c>
      <c r="B232" s="74" t="s">
        <v>256</v>
      </c>
      <c r="C232" s="25" t="s">
        <v>386</v>
      </c>
      <c r="D232" s="23" t="s">
        <v>540</v>
      </c>
      <c r="E232" s="26" t="s">
        <v>13</v>
      </c>
      <c r="F232" s="43">
        <v>3</v>
      </c>
      <c r="G232" s="44">
        <v>1389.92</v>
      </c>
      <c r="H232" s="39">
        <f>G232*20/100</f>
        <v>277.98400000000004</v>
      </c>
      <c r="I232" s="39">
        <v>1668</v>
      </c>
      <c r="J232" s="25" t="s">
        <v>14</v>
      </c>
      <c r="K232" s="46" t="s">
        <v>258</v>
      </c>
      <c r="L232" s="46">
        <v>2016</v>
      </c>
      <c r="M232" s="47" t="s">
        <v>611</v>
      </c>
      <c r="N232" s="25" t="s">
        <v>162</v>
      </c>
      <c r="O232" s="42" t="s">
        <v>616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</row>
    <row r="233" spans="1:146" s="12" customFormat="1" ht="12.75" outlineLevel="1">
      <c r="A233" s="24">
        <v>232</v>
      </c>
      <c r="B233" s="74" t="s">
        <v>256</v>
      </c>
      <c r="C233" s="25" t="s">
        <v>387</v>
      </c>
      <c r="D233" s="23" t="s">
        <v>541</v>
      </c>
      <c r="E233" s="26" t="s">
        <v>13</v>
      </c>
      <c r="F233" s="43">
        <v>1</v>
      </c>
      <c r="G233" s="49">
        <v>501.23</v>
      </c>
      <c r="H233" s="39">
        <f>G233*20/100</f>
        <v>100.24600000000001</v>
      </c>
      <c r="I233" s="39">
        <v>602</v>
      </c>
      <c r="J233" s="25" t="s">
        <v>14</v>
      </c>
      <c r="K233" s="46" t="s">
        <v>258</v>
      </c>
      <c r="L233" s="46">
        <v>2015</v>
      </c>
      <c r="M233" s="47" t="s">
        <v>565</v>
      </c>
      <c r="N233" s="25"/>
      <c r="O233" s="42" t="s">
        <v>616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</row>
    <row r="234" spans="1:146" s="12" customFormat="1" ht="12.75" outlineLevel="1">
      <c r="A234" s="27">
        <v>233</v>
      </c>
      <c r="B234" s="74" t="s">
        <v>256</v>
      </c>
      <c r="C234" s="25" t="s">
        <v>388</v>
      </c>
      <c r="D234" s="23" t="s">
        <v>542</v>
      </c>
      <c r="E234" s="26" t="s">
        <v>13</v>
      </c>
      <c r="F234" s="43">
        <v>3</v>
      </c>
      <c r="G234" s="49">
        <v>171.57</v>
      </c>
      <c r="H234" s="39">
        <f>G234*20/100</f>
        <v>34.31399999999999</v>
      </c>
      <c r="I234" s="39">
        <v>206</v>
      </c>
      <c r="J234" s="25" t="s">
        <v>14</v>
      </c>
      <c r="K234" s="46" t="s">
        <v>258</v>
      </c>
      <c r="L234" s="46">
        <v>2015</v>
      </c>
      <c r="M234" s="47" t="s">
        <v>565</v>
      </c>
      <c r="N234" s="25"/>
      <c r="O234" s="42" t="s">
        <v>616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</row>
    <row r="235" spans="1:146" s="12" customFormat="1" ht="12.75" outlineLevel="1">
      <c r="A235" s="24">
        <v>234</v>
      </c>
      <c r="B235" s="74" t="s">
        <v>256</v>
      </c>
      <c r="C235" s="25" t="s">
        <v>389</v>
      </c>
      <c r="D235" s="23" t="s">
        <v>543</v>
      </c>
      <c r="E235" s="26" t="s">
        <v>13</v>
      </c>
      <c r="F235" s="43">
        <v>3</v>
      </c>
      <c r="G235" s="49">
        <v>841.5</v>
      </c>
      <c r="H235" s="39">
        <f>G235*20/100</f>
        <v>168.3</v>
      </c>
      <c r="I235" s="39">
        <v>1010</v>
      </c>
      <c r="J235" s="25" t="s">
        <v>14</v>
      </c>
      <c r="K235" s="46" t="s">
        <v>258</v>
      </c>
      <c r="L235" s="46">
        <v>2015</v>
      </c>
      <c r="M235" s="47" t="s">
        <v>613</v>
      </c>
      <c r="N235" s="25" t="s">
        <v>162</v>
      </c>
      <c r="O235" s="42" t="s">
        <v>616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</row>
    <row r="236" spans="1:146" s="20" customFormat="1" ht="12.75" outlineLevel="1">
      <c r="A236" s="27">
        <v>235</v>
      </c>
      <c r="B236" s="74" t="s">
        <v>256</v>
      </c>
      <c r="C236" s="25" t="s">
        <v>390</v>
      </c>
      <c r="D236" s="23" t="s">
        <v>544</v>
      </c>
      <c r="E236" s="26" t="s">
        <v>13</v>
      </c>
      <c r="F236" s="43">
        <v>1</v>
      </c>
      <c r="G236" s="49">
        <v>606.08</v>
      </c>
      <c r="H236" s="39">
        <f>G236*20/100</f>
        <v>121.21600000000001</v>
      </c>
      <c r="I236" s="39">
        <v>728</v>
      </c>
      <c r="J236" s="25" t="s">
        <v>14</v>
      </c>
      <c r="K236" s="46" t="s">
        <v>258</v>
      </c>
      <c r="L236" s="46">
        <v>2015</v>
      </c>
      <c r="M236" s="47" t="s">
        <v>612</v>
      </c>
      <c r="N236" s="25" t="s">
        <v>162</v>
      </c>
      <c r="O236" s="42" t="s">
        <v>616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</row>
    <row r="237" spans="1:146" s="20" customFormat="1" ht="12.75" outlineLevel="1">
      <c r="A237" s="24">
        <v>236</v>
      </c>
      <c r="B237" s="74" t="s">
        <v>256</v>
      </c>
      <c r="C237" s="25" t="s">
        <v>391</v>
      </c>
      <c r="D237" s="23" t="s">
        <v>545</v>
      </c>
      <c r="E237" s="26" t="s">
        <v>13</v>
      </c>
      <c r="F237" s="43">
        <v>1</v>
      </c>
      <c r="G237" s="49">
        <v>976.08</v>
      </c>
      <c r="H237" s="39">
        <f>G237*20/100</f>
        <v>195.216</v>
      </c>
      <c r="I237" s="39">
        <v>1172</v>
      </c>
      <c r="J237" s="25" t="s">
        <v>14</v>
      </c>
      <c r="K237" s="46" t="s">
        <v>258</v>
      </c>
      <c r="L237" s="46">
        <v>2015</v>
      </c>
      <c r="M237" s="47" t="s">
        <v>565</v>
      </c>
      <c r="N237" s="25"/>
      <c r="O237" s="42" t="s">
        <v>616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</row>
    <row r="238" spans="1:146" s="20" customFormat="1" ht="12.75" outlineLevel="1">
      <c r="A238" s="27">
        <v>237</v>
      </c>
      <c r="B238" s="74" t="s">
        <v>256</v>
      </c>
      <c r="C238" s="25" t="s">
        <v>392</v>
      </c>
      <c r="D238" s="23" t="s">
        <v>546</v>
      </c>
      <c r="E238" s="26" t="s">
        <v>13</v>
      </c>
      <c r="F238" s="43">
        <v>1</v>
      </c>
      <c r="G238" s="49">
        <v>444.92</v>
      </c>
      <c r="H238" s="39">
        <f>G238*20/100</f>
        <v>88.984</v>
      </c>
      <c r="I238" s="39">
        <v>534</v>
      </c>
      <c r="J238" s="25" t="s">
        <v>14</v>
      </c>
      <c r="K238" s="46" t="s">
        <v>258</v>
      </c>
      <c r="L238" s="46">
        <v>2015</v>
      </c>
      <c r="M238" s="47" t="s">
        <v>1</v>
      </c>
      <c r="N238" s="25" t="s">
        <v>50</v>
      </c>
      <c r="O238" s="42" t="s">
        <v>616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</row>
    <row r="239" spans="1:146" s="20" customFormat="1" ht="12.75" outlineLevel="1">
      <c r="A239" s="24">
        <v>238</v>
      </c>
      <c r="B239" s="74" t="s">
        <v>256</v>
      </c>
      <c r="C239" s="25" t="s">
        <v>393</v>
      </c>
      <c r="D239" s="23" t="s">
        <v>547</v>
      </c>
      <c r="E239" s="26" t="s">
        <v>13</v>
      </c>
      <c r="F239" s="43">
        <v>1</v>
      </c>
      <c r="G239" s="44">
        <v>1142.92</v>
      </c>
      <c r="H239" s="39">
        <f>G239*20/100</f>
        <v>228.584</v>
      </c>
      <c r="I239" s="39">
        <v>1372</v>
      </c>
      <c r="J239" s="25" t="s">
        <v>14</v>
      </c>
      <c r="K239" s="46" t="s">
        <v>258</v>
      </c>
      <c r="L239" s="46">
        <v>2015</v>
      </c>
      <c r="M239" s="47" t="s">
        <v>565</v>
      </c>
      <c r="N239" s="25"/>
      <c r="O239" s="42" t="s">
        <v>616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</row>
    <row r="240" spans="1:146" s="20" customFormat="1" ht="12.75" outlineLevel="1">
      <c r="A240" s="27">
        <v>239</v>
      </c>
      <c r="B240" s="74" t="s">
        <v>256</v>
      </c>
      <c r="C240" s="25" t="s">
        <v>394</v>
      </c>
      <c r="D240" s="23" t="s">
        <v>548</v>
      </c>
      <c r="E240" s="26" t="s">
        <v>13</v>
      </c>
      <c r="F240" s="43">
        <v>1</v>
      </c>
      <c r="G240" s="44">
        <v>1270.62</v>
      </c>
      <c r="H240" s="39">
        <f>G240*20/100</f>
        <v>254.12399999999997</v>
      </c>
      <c r="I240" s="39">
        <v>1525</v>
      </c>
      <c r="J240" s="25" t="s">
        <v>14</v>
      </c>
      <c r="K240" s="46" t="s">
        <v>258</v>
      </c>
      <c r="L240" s="46">
        <v>2015</v>
      </c>
      <c r="M240" s="47" t="s">
        <v>565</v>
      </c>
      <c r="N240" s="25"/>
      <c r="O240" s="42" t="s">
        <v>616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</row>
    <row r="241" spans="1:146" s="20" customFormat="1" ht="12.75" outlineLevel="1">
      <c r="A241" s="24">
        <v>240</v>
      </c>
      <c r="B241" s="74" t="s">
        <v>256</v>
      </c>
      <c r="C241" s="25" t="s">
        <v>395</v>
      </c>
      <c r="D241" s="23" t="s">
        <v>549</v>
      </c>
      <c r="E241" s="26" t="s">
        <v>13</v>
      </c>
      <c r="F241" s="43">
        <v>3</v>
      </c>
      <c r="G241" s="44">
        <v>1363.5</v>
      </c>
      <c r="H241" s="39">
        <f>G241*20/100</f>
        <v>272.7</v>
      </c>
      <c r="I241" s="39">
        <v>1637</v>
      </c>
      <c r="J241" s="25" t="s">
        <v>14</v>
      </c>
      <c r="K241" s="46" t="s">
        <v>258</v>
      </c>
      <c r="L241" s="46">
        <v>2015</v>
      </c>
      <c r="M241" s="47" t="s">
        <v>558</v>
      </c>
      <c r="N241" s="25" t="s">
        <v>451</v>
      </c>
      <c r="O241" s="42" t="s">
        <v>616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</row>
    <row r="242" spans="1:146" s="20" customFormat="1" ht="12.75" outlineLevel="1">
      <c r="A242" s="27">
        <v>241</v>
      </c>
      <c r="B242" s="74" t="s">
        <v>256</v>
      </c>
      <c r="C242" s="25" t="s">
        <v>396</v>
      </c>
      <c r="D242" s="23" t="s">
        <v>550</v>
      </c>
      <c r="E242" s="26" t="s">
        <v>13</v>
      </c>
      <c r="F242" s="43">
        <v>4</v>
      </c>
      <c r="G242" s="44">
        <v>2255</v>
      </c>
      <c r="H242" s="39">
        <f>G242*20/100</f>
        <v>451</v>
      </c>
      <c r="I242" s="39">
        <f>G242+H242</f>
        <v>2706</v>
      </c>
      <c r="J242" s="25" t="s">
        <v>14</v>
      </c>
      <c r="K242" s="46" t="s">
        <v>258</v>
      </c>
      <c r="L242" s="46">
        <v>2016</v>
      </c>
      <c r="M242" s="47" t="s">
        <v>2</v>
      </c>
      <c r="N242" s="25" t="s">
        <v>162</v>
      </c>
      <c r="O242" s="42" t="s">
        <v>616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</row>
    <row r="243" spans="1:146" s="20" customFormat="1" ht="12.75" outlineLevel="1">
      <c r="A243" s="24">
        <v>242</v>
      </c>
      <c r="B243" s="74" t="s">
        <v>256</v>
      </c>
      <c r="C243" s="25" t="s">
        <v>241</v>
      </c>
      <c r="D243" s="23" t="s">
        <v>242</v>
      </c>
      <c r="E243" s="26" t="s">
        <v>13</v>
      </c>
      <c r="F243" s="43">
        <v>15</v>
      </c>
      <c r="G243" s="49">
        <v>915.42</v>
      </c>
      <c r="H243" s="39">
        <f>G243*20/100</f>
        <v>183.08399999999997</v>
      </c>
      <c r="I243" s="39">
        <v>1099</v>
      </c>
      <c r="J243" s="25" t="s">
        <v>14</v>
      </c>
      <c r="K243" s="46" t="s">
        <v>258</v>
      </c>
      <c r="L243" s="46">
        <v>2015</v>
      </c>
      <c r="M243" s="47" t="s">
        <v>565</v>
      </c>
      <c r="N243" s="25"/>
      <c r="O243" s="42" t="s">
        <v>616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</row>
    <row r="244" spans="1:146" s="21" customFormat="1" ht="12.75" outlineLevel="1">
      <c r="A244" s="27">
        <v>243</v>
      </c>
      <c r="B244" s="74" t="s">
        <v>256</v>
      </c>
      <c r="C244" s="25" t="s">
        <v>397</v>
      </c>
      <c r="D244" s="23" t="s">
        <v>551</v>
      </c>
      <c r="E244" s="26" t="s">
        <v>13</v>
      </c>
      <c r="F244" s="43">
        <v>19</v>
      </c>
      <c r="G244" s="49">
        <v>435.88</v>
      </c>
      <c r="H244" s="39">
        <f>G244*20/100</f>
        <v>87.176</v>
      </c>
      <c r="I244" s="39">
        <v>524</v>
      </c>
      <c r="J244" s="25" t="s">
        <v>14</v>
      </c>
      <c r="K244" s="46" t="s">
        <v>258</v>
      </c>
      <c r="L244" s="46">
        <v>2015</v>
      </c>
      <c r="M244" s="47" t="s">
        <v>558</v>
      </c>
      <c r="N244" s="25" t="s">
        <v>451</v>
      </c>
      <c r="O244" s="42" t="s">
        <v>616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</row>
    <row r="245" spans="1:146" s="21" customFormat="1" ht="12.75" outlineLevel="1">
      <c r="A245" s="24">
        <v>244</v>
      </c>
      <c r="B245" s="74" t="s">
        <v>256</v>
      </c>
      <c r="C245" s="25" t="s">
        <v>250</v>
      </c>
      <c r="D245" s="23" t="s">
        <v>251</v>
      </c>
      <c r="E245" s="26" t="s">
        <v>13</v>
      </c>
      <c r="F245" s="43">
        <v>2</v>
      </c>
      <c r="G245" s="44">
        <v>2097.46</v>
      </c>
      <c r="H245" s="39">
        <f>G245*20/100</f>
        <v>419.49199999999996</v>
      </c>
      <c r="I245" s="39">
        <v>2517</v>
      </c>
      <c r="J245" s="25" t="s">
        <v>14</v>
      </c>
      <c r="K245" s="46" t="s">
        <v>258</v>
      </c>
      <c r="L245" s="46">
        <v>2016</v>
      </c>
      <c r="M245" s="47" t="s">
        <v>447</v>
      </c>
      <c r="N245" s="25" t="s">
        <v>162</v>
      </c>
      <c r="O245" s="42" t="s">
        <v>616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</row>
    <row r="246" spans="1:15" ht="12.75" outlineLevel="1">
      <c r="A246" s="27">
        <v>245</v>
      </c>
      <c r="B246" s="74" t="s">
        <v>256</v>
      </c>
      <c r="C246" s="35" t="s">
        <v>241</v>
      </c>
      <c r="D246" s="36" t="s">
        <v>242</v>
      </c>
      <c r="E246" s="46" t="s">
        <v>13</v>
      </c>
      <c r="F246" s="52">
        <v>1</v>
      </c>
      <c r="G246" s="53">
        <v>866.5</v>
      </c>
      <c r="H246" s="39">
        <f>G246*20/100</f>
        <v>173.3</v>
      </c>
      <c r="I246" s="39">
        <v>1040</v>
      </c>
      <c r="J246" s="48"/>
      <c r="K246" s="46" t="s">
        <v>258</v>
      </c>
      <c r="L246" s="48">
        <v>2013</v>
      </c>
      <c r="M246" s="46" t="s">
        <v>243</v>
      </c>
      <c r="N246" s="46"/>
      <c r="O246" s="42" t="s">
        <v>615</v>
      </c>
    </row>
    <row r="247" spans="1:15" ht="12.75" outlineLevel="1">
      <c r="A247" s="24">
        <v>246</v>
      </c>
      <c r="B247" s="74" t="s">
        <v>256</v>
      </c>
      <c r="C247" s="35" t="s">
        <v>244</v>
      </c>
      <c r="D247" s="36" t="s">
        <v>245</v>
      </c>
      <c r="E247" s="46" t="s">
        <v>13</v>
      </c>
      <c r="F247" s="52">
        <v>1</v>
      </c>
      <c r="G247" s="53">
        <v>186.44</v>
      </c>
      <c r="H247" s="39">
        <f>G247*20/100</f>
        <v>37.288000000000004</v>
      </c>
      <c r="I247" s="39">
        <v>224</v>
      </c>
      <c r="J247" s="48"/>
      <c r="K247" s="46" t="s">
        <v>258</v>
      </c>
      <c r="L247" s="48">
        <v>2013</v>
      </c>
      <c r="M247" s="46" t="s">
        <v>246</v>
      </c>
      <c r="N247" s="46"/>
      <c r="O247" s="42" t="s">
        <v>615</v>
      </c>
    </row>
    <row r="248" spans="1:15" ht="12.75" outlineLevel="1">
      <c r="A248" s="27">
        <v>247</v>
      </c>
      <c r="B248" s="74" t="s">
        <v>256</v>
      </c>
      <c r="C248" s="35" t="s">
        <v>247</v>
      </c>
      <c r="D248" s="36" t="s">
        <v>248</v>
      </c>
      <c r="E248" s="46" t="s">
        <v>13</v>
      </c>
      <c r="F248" s="52">
        <v>1</v>
      </c>
      <c r="G248" s="53">
        <v>508.47</v>
      </c>
      <c r="H248" s="39">
        <f>G248*20/100</f>
        <v>101.69400000000002</v>
      </c>
      <c r="I248" s="39">
        <v>611</v>
      </c>
      <c r="J248" s="48"/>
      <c r="K248" s="46" t="s">
        <v>258</v>
      </c>
      <c r="L248" s="48">
        <v>2013</v>
      </c>
      <c r="M248" s="46" t="s">
        <v>249</v>
      </c>
      <c r="N248" s="46"/>
      <c r="O248" s="42" t="s">
        <v>615</v>
      </c>
    </row>
    <row r="249" spans="1:15" ht="12.75" outlineLevel="1">
      <c r="A249" s="24">
        <v>248</v>
      </c>
      <c r="B249" s="74" t="s">
        <v>256</v>
      </c>
      <c r="C249" s="35" t="s">
        <v>250</v>
      </c>
      <c r="D249" s="36" t="s">
        <v>251</v>
      </c>
      <c r="E249" s="46" t="s">
        <v>13</v>
      </c>
      <c r="F249" s="52">
        <v>1</v>
      </c>
      <c r="G249" s="45">
        <v>1985.59</v>
      </c>
      <c r="H249" s="39">
        <f>G249*20/100</f>
        <v>397.11799999999994</v>
      </c>
      <c r="I249" s="39">
        <v>2383</v>
      </c>
      <c r="J249" s="48"/>
      <c r="K249" s="46" t="s">
        <v>258</v>
      </c>
      <c r="L249" s="48">
        <v>2014</v>
      </c>
      <c r="M249" s="46" t="s">
        <v>226</v>
      </c>
      <c r="N249" s="46" t="s">
        <v>38</v>
      </c>
      <c r="O249" s="42" t="s">
        <v>615</v>
      </c>
    </row>
    <row r="250" spans="1:146" s="21" customFormat="1" ht="12.75" outlineLevel="1">
      <c r="A250" s="27">
        <v>249</v>
      </c>
      <c r="B250" s="74" t="s">
        <v>256</v>
      </c>
      <c r="C250" s="25" t="s">
        <v>398</v>
      </c>
      <c r="D250" s="23" t="s">
        <v>552</v>
      </c>
      <c r="E250" s="26" t="s">
        <v>13</v>
      </c>
      <c r="F250" s="43">
        <v>9</v>
      </c>
      <c r="G250" s="49">
        <v>58.77</v>
      </c>
      <c r="H250" s="39">
        <f>G250*20/100</f>
        <v>11.754000000000001</v>
      </c>
      <c r="I250" s="39">
        <v>71</v>
      </c>
      <c r="J250" s="25" t="s">
        <v>14</v>
      </c>
      <c r="K250" s="46" t="s">
        <v>258</v>
      </c>
      <c r="L250" s="46">
        <v>2015</v>
      </c>
      <c r="M250" s="47" t="s">
        <v>558</v>
      </c>
      <c r="N250" s="25" t="s">
        <v>451</v>
      </c>
      <c r="O250" s="42" t="s">
        <v>616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</row>
    <row r="251" spans="1:146" s="21" customFormat="1" ht="12.75" outlineLevel="1">
      <c r="A251" s="24">
        <v>250</v>
      </c>
      <c r="B251" s="74" t="s">
        <v>256</v>
      </c>
      <c r="C251" s="25" t="s">
        <v>399</v>
      </c>
      <c r="D251" s="23" t="s">
        <v>553</v>
      </c>
      <c r="E251" s="26" t="s">
        <v>13</v>
      </c>
      <c r="F251" s="43">
        <v>6</v>
      </c>
      <c r="G251" s="49">
        <v>364.93</v>
      </c>
      <c r="H251" s="39">
        <f>G251*20/100</f>
        <v>72.986</v>
      </c>
      <c r="I251" s="39">
        <v>438</v>
      </c>
      <c r="J251" s="25" t="s">
        <v>14</v>
      </c>
      <c r="K251" s="46" t="s">
        <v>258</v>
      </c>
      <c r="L251" s="46">
        <v>2015</v>
      </c>
      <c r="M251" s="47" t="s">
        <v>558</v>
      </c>
      <c r="N251" s="25" t="s">
        <v>451</v>
      </c>
      <c r="O251" s="42" t="s">
        <v>616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</row>
    <row r="252" spans="1:146" s="21" customFormat="1" ht="12.75" outlineLevel="1">
      <c r="A252" s="27">
        <v>251</v>
      </c>
      <c r="B252" s="74" t="s">
        <v>256</v>
      </c>
      <c r="C252" s="25" t="s">
        <v>400</v>
      </c>
      <c r="D252" s="23" t="s">
        <v>554</v>
      </c>
      <c r="E252" s="26" t="s">
        <v>13</v>
      </c>
      <c r="F252" s="43">
        <v>1</v>
      </c>
      <c r="G252" s="44">
        <v>1877.4</v>
      </c>
      <c r="H252" s="39">
        <f>G252*20/100</f>
        <v>375.48</v>
      </c>
      <c r="I252" s="39">
        <v>2253</v>
      </c>
      <c r="J252" s="25" t="s">
        <v>14</v>
      </c>
      <c r="K252" s="46" t="s">
        <v>258</v>
      </c>
      <c r="L252" s="46">
        <v>2017</v>
      </c>
      <c r="M252" s="47" t="s">
        <v>448</v>
      </c>
      <c r="N252" s="25" t="s">
        <v>454</v>
      </c>
      <c r="O252" s="42" t="s">
        <v>616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</row>
    <row r="253" spans="1:146" s="21" customFormat="1" ht="12.75" outlineLevel="1">
      <c r="A253" s="24">
        <v>252</v>
      </c>
      <c r="B253" s="74" t="s">
        <v>256</v>
      </c>
      <c r="C253" s="25" t="s">
        <v>401</v>
      </c>
      <c r="D253" s="23" t="s">
        <v>555</v>
      </c>
      <c r="E253" s="26" t="s">
        <v>13</v>
      </c>
      <c r="F253" s="43">
        <v>2</v>
      </c>
      <c r="G253" s="49">
        <v>560</v>
      </c>
      <c r="H253" s="39">
        <f>G253*20/100</f>
        <v>112</v>
      </c>
      <c r="I253" s="39">
        <f>G253+H253</f>
        <v>672</v>
      </c>
      <c r="J253" s="25" t="s">
        <v>14</v>
      </c>
      <c r="K253" s="46" t="s">
        <v>258</v>
      </c>
      <c r="L253" s="46">
        <v>2015</v>
      </c>
      <c r="M253" s="47" t="s">
        <v>449</v>
      </c>
      <c r="N253" s="25" t="s">
        <v>177</v>
      </c>
      <c r="O253" s="42" t="s">
        <v>616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</row>
    <row r="254" spans="1:146" s="21" customFormat="1" ht="12.75" outlineLevel="1">
      <c r="A254" s="27">
        <v>253</v>
      </c>
      <c r="B254" s="75" t="s">
        <v>256</v>
      </c>
      <c r="C254" s="30" t="s">
        <v>401</v>
      </c>
      <c r="D254" s="31" t="s">
        <v>555</v>
      </c>
      <c r="E254" s="32" t="s">
        <v>13</v>
      </c>
      <c r="F254" s="50">
        <v>3</v>
      </c>
      <c r="G254" s="57">
        <v>550</v>
      </c>
      <c r="H254" s="58">
        <f>G254*20/100</f>
        <v>110</v>
      </c>
      <c r="I254" s="58">
        <f>G254+H254</f>
        <v>660</v>
      </c>
      <c r="J254" s="30" t="s">
        <v>14</v>
      </c>
      <c r="K254" s="59" t="s">
        <v>258</v>
      </c>
      <c r="L254" s="59">
        <v>2016</v>
      </c>
      <c r="M254" s="60" t="s">
        <v>450</v>
      </c>
      <c r="N254" s="30" t="s">
        <v>162</v>
      </c>
      <c r="O254" s="61" t="s">
        <v>616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</row>
    <row r="255" spans="1:146" s="21" customFormat="1" ht="12.75" outlineLevel="1">
      <c r="A255" s="24">
        <v>254</v>
      </c>
      <c r="B255" s="76" t="s">
        <v>256</v>
      </c>
      <c r="C255" s="62" t="s">
        <v>402</v>
      </c>
      <c r="D255" s="63" t="s">
        <v>556</v>
      </c>
      <c r="E255" s="26" t="s">
        <v>13</v>
      </c>
      <c r="F255" s="64">
        <v>7</v>
      </c>
      <c r="G255" s="65">
        <v>1336.5</v>
      </c>
      <c r="H255" s="45">
        <f>G255*20/100</f>
        <v>267.3</v>
      </c>
      <c r="I255" s="45">
        <v>1604</v>
      </c>
      <c r="J255" s="62" t="s">
        <v>14</v>
      </c>
      <c r="K255" s="46" t="s">
        <v>258</v>
      </c>
      <c r="L255" s="46">
        <v>2015</v>
      </c>
      <c r="M255" s="62" t="s">
        <v>583</v>
      </c>
      <c r="N255" s="62" t="s">
        <v>162</v>
      </c>
      <c r="O255" s="48" t="s">
        <v>616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</row>
    <row r="256" spans="1:146" s="21" customFormat="1" ht="12.75" outlineLevel="1">
      <c r="A256" s="67"/>
      <c r="B256" s="77"/>
      <c r="C256" s="68"/>
      <c r="D256" s="69"/>
      <c r="E256" s="15"/>
      <c r="F256" s="70"/>
      <c r="G256" s="71"/>
      <c r="H256" s="39"/>
      <c r="I256" s="39"/>
      <c r="J256" s="72"/>
      <c r="K256" s="41"/>
      <c r="L256" s="41"/>
      <c r="M256" s="72"/>
      <c r="N256" s="72"/>
      <c r="O256" s="42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</row>
  </sheetData>
  <sheetProtection/>
  <autoFilter ref="A1:O1"/>
  <printOptions/>
  <pageMargins left="0.1968503937007874" right="0.1968503937007874" top="0.3937007874015748" bottom="0.3937007874015748" header="0.5118110236220472" footer="0.3937007874015748"/>
  <pageSetup fitToHeight="1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Гусамов Дмитрий Раильевич</cp:lastModifiedBy>
  <cp:lastPrinted>2018-12-17T05:17:12Z</cp:lastPrinted>
  <dcterms:created xsi:type="dcterms:W3CDTF">1996-10-08T23:32:33Z</dcterms:created>
  <dcterms:modified xsi:type="dcterms:W3CDTF">2018-12-28T05:19:56Z</dcterms:modified>
  <cp:category/>
  <cp:version/>
  <cp:contentType/>
  <cp:contentStatus/>
</cp:coreProperties>
</file>